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80" windowWidth="20100" windowHeight="8090"/>
  </bookViews>
  <sheets>
    <sheet name="GesamtListe" sheetId="1" r:id="rId1"/>
    <sheet name="Nur_Siegerprojekte" sheetId="4" r:id="rId2"/>
    <sheet name="Gewinnerstatistik" sheetId="2" r:id="rId3"/>
  </sheets>
  <definedNames>
    <definedName name="_xlnm._FilterDatabase" localSheetId="1" hidden="1">Nur_Siegerprojekte!$A$1:$H$87</definedName>
  </definedNames>
  <calcPr calcId="145621"/>
</workbook>
</file>

<file path=xl/calcChain.xml><?xml version="1.0" encoding="utf-8"?>
<calcChain xmlns="http://schemas.openxmlformats.org/spreadsheetml/2006/main">
  <c r="H48" i="2" l="1"/>
  <c r="J48" i="2" s="1"/>
  <c r="G48" i="2"/>
  <c r="G47" i="2"/>
  <c r="D47" i="2"/>
  <c r="C47" i="2"/>
  <c r="I46" i="2"/>
  <c r="J46" i="2" s="1"/>
  <c r="H46" i="2"/>
  <c r="G46" i="2"/>
  <c r="E46" i="2"/>
  <c r="I45" i="2"/>
  <c r="H45" i="2"/>
  <c r="J45" i="2" s="1"/>
  <c r="G45" i="2"/>
  <c r="E45" i="2"/>
  <c r="I44" i="2"/>
  <c r="H44" i="2"/>
  <c r="J44" i="2" s="1"/>
  <c r="G44" i="2"/>
  <c r="E44" i="2"/>
  <c r="J43" i="2"/>
  <c r="I43" i="2"/>
  <c r="H43" i="2"/>
  <c r="H47" i="2" s="1"/>
  <c r="G43" i="2"/>
  <c r="E43" i="2"/>
  <c r="E47" i="2" s="1"/>
  <c r="E49" i="2" s="1"/>
  <c r="I42" i="2"/>
  <c r="I47" i="2" s="1"/>
  <c r="H42" i="2"/>
  <c r="J42" i="2" s="1"/>
  <c r="G42" i="2"/>
  <c r="E42" i="2"/>
  <c r="J40" i="2"/>
  <c r="H40" i="2"/>
  <c r="G40" i="2"/>
  <c r="E40" i="2"/>
  <c r="I39" i="2"/>
  <c r="H39" i="2"/>
  <c r="G39" i="2"/>
  <c r="E39" i="2"/>
  <c r="J39" i="2" s="1"/>
  <c r="I38" i="2"/>
  <c r="H38" i="2"/>
  <c r="G38" i="2"/>
  <c r="E38" i="2"/>
  <c r="J38" i="2" s="1"/>
  <c r="I37" i="2"/>
  <c r="H37" i="2"/>
  <c r="G37" i="2"/>
  <c r="E37" i="2"/>
  <c r="J37" i="2" s="1"/>
  <c r="G36" i="2"/>
  <c r="H30" i="2"/>
  <c r="J30" i="2" s="1"/>
  <c r="G30" i="2"/>
  <c r="G29" i="2"/>
  <c r="D29" i="2"/>
  <c r="C29" i="2"/>
  <c r="I28" i="2"/>
  <c r="J28" i="2" s="1"/>
  <c r="H28" i="2"/>
  <c r="G28" i="2"/>
  <c r="E28" i="2"/>
  <c r="I27" i="2"/>
  <c r="H27" i="2"/>
  <c r="J27" i="2" s="1"/>
  <c r="G27" i="2"/>
  <c r="E27" i="2"/>
  <c r="I26" i="2"/>
  <c r="H26" i="2"/>
  <c r="J26" i="2" s="1"/>
  <c r="G26" i="2"/>
  <c r="E26" i="2"/>
  <c r="J25" i="2"/>
  <c r="I25" i="2"/>
  <c r="H25" i="2"/>
  <c r="H29" i="2" s="1"/>
  <c r="G25" i="2"/>
  <c r="E25" i="2"/>
  <c r="E29" i="2" s="1"/>
  <c r="E31" i="2" s="1"/>
  <c r="I24" i="2"/>
  <c r="I29" i="2" s="1"/>
  <c r="H24" i="2"/>
  <c r="G24" i="2"/>
  <c r="E24" i="2"/>
  <c r="J22" i="2"/>
  <c r="H22" i="2"/>
  <c r="G22" i="2"/>
  <c r="E22" i="2"/>
  <c r="I21" i="2"/>
  <c r="H21" i="2"/>
  <c r="G21" i="2"/>
  <c r="E21" i="2"/>
  <c r="J21" i="2" s="1"/>
  <c r="I20" i="2"/>
  <c r="H20" i="2"/>
  <c r="G20" i="2"/>
  <c r="E20" i="2"/>
  <c r="J20" i="2" s="1"/>
  <c r="I19" i="2"/>
  <c r="H19" i="2"/>
  <c r="G19" i="2"/>
  <c r="E19" i="2"/>
  <c r="J19" i="2" s="1"/>
  <c r="G18" i="2"/>
  <c r="D13" i="2"/>
  <c r="C13" i="2"/>
  <c r="E13" i="2" s="1"/>
  <c r="E12" i="2"/>
  <c r="E11" i="2"/>
  <c r="E10" i="2"/>
  <c r="E9" i="2"/>
  <c r="E7" i="2"/>
  <c r="E6" i="2"/>
  <c r="E5" i="2"/>
  <c r="E4" i="2"/>
  <c r="J47" i="2" l="1"/>
  <c r="J24" i="2"/>
  <c r="J29" i="2" s="1"/>
</calcChain>
</file>

<file path=xl/sharedStrings.xml><?xml version="1.0" encoding="utf-8"?>
<sst xmlns="http://schemas.openxmlformats.org/spreadsheetml/2006/main" count="1205" uniqueCount="301">
  <si>
    <t>Shortlist</t>
  </si>
  <si>
    <t>Gold</t>
  </si>
  <si>
    <t>Silber</t>
  </si>
  <si>
    <t>Bronze</t>
  </si>
  <si>
    <t>Kreativ</t>
  </si>
  <si>
    <t>Apps &amp; Mobile Websites</t>
  </si>
  <si>
    <t>Beste Kampagne (mit digitalem Schwerpunkt)</t>
  </si>
  <si>
    <t>Branded Content</t>
  </si>
  <si>
    <t>Contests &amp; Spiele</t>
  </si>
  <si>
    <t>Craft (Handwerk)</t>
  </si>
  <si>
    <t>Einsatz von Social Media</t>
  </si>
  <si>
    <t>Innovation</t>
  </si>
  <si>
    <t>Online &amp; Mobile Werbung</t>
  </si>
  <si>
    <t>Online Video</t>
  </si>
  <si>
    <t>Websites &amp; Microsites</t>
  </si>
  <si>
    <t>Nachwuchstalent Kreativ</t>
  </si>
  <si>
    <t>Best in Show</t>
  </si>
  <si>
    <t>Media</t>
  </si>
  <si>
    <t>Beste Data Insight Kampagne</t>
  </si>
  <si>
    <t>Beste digitale Kampagne</t>
  </si>
  <si>
    <t>Beste integrierte Kampagne (Crossmedia)</t>
  </si>
  <si>
    <t>Beste mobile Kampagne</t>
  </si>
  <si>
    <t>Beste Multi Screen Media Kampagne</t>
  </si>
  <si>
    <t>Beste Social Media Kampagne</t>
  </si>
  <si>
    <t>Nachwuchstalent Media</t>
  </si>
  <si>
    <t>Gesamt</t>
  </si>
  <si>
    <t># Kategorien</t>
  </si>
  <si>
    <t>7 Kategorien + Best in Show</t>
  </si>
  <si>
    <t>10 Kategorien + Best in Show</t>
  </si>
  <si>
    <t># Einreichungen</t>
  </si>
  <si>
    <t># nominierte Einreichungen (=Shortlist)</t>
  </si>
  <si>
    <t># nominierte Projekte (=Shortlist)</t>
  </si>
  <si>
    <t>IAB webAD Trophäen 2014</t>
  </si>
  <si>
    <t>Veräderung 2015 versus 2014</t>
  </si>
  <si>
    <t>7 Kategorien + Best in Show + Nachwuchstalent</t>
  </si>
  <si>
    <t>10 Kategorien + Best in Show+ Nachwuchstalent</t>
  </si>
  <si>
    <t>10 Kategorien + Best in Show+ Nahwuchstalent</t>
  </si>
  <si>
    <t># nominierte Einreichungen (=Shortlist inkl Nachwuchs)</t>
  </si>
  <si>
    <t>Nachwuchstalent</t>
  </si>
  <si>
    <t>IAB webAD Trophäen 2015</t>
  </si>
  <si>
    <t>Shooting Star Publikumspreis</t>
  </si>
  <si>
    <t>Veräderung 2016 versus 2015</t>
  </si>
  <si>
    <t>IAB webAD Trophäen 2016</t>
  </si>
  <si>
    <t>Jury</t>
  </si>
  <si>
    <t>Kategorie</t>
  </si>
  <si>
    <t>Einreicher</t>
  </si>
  <si>
    <t>Kunde</t>
  </si>
  <si>
    <t>Kreativagentur</t>
  </si>
  <si>
    <t>HomeSweetHomepage</t>
  </si>
  <si>
    <t>Havas Worldwide Wien</t>
  </si>
  <si>
    <t>neunerhaus – Hilfe für obdachlose Menschen</t>
  </si>
  <si>
    <t>Havas Media</t>
  </si>
  <si>
    <t>Playdate Ergebnis</t>
  </si>
  <si>
    <t>Playdate</t>
  </si>
  <si>
    <t>-</t>
  </si>
  <si>
    <t>OMD</t>
  </si>
  <si>
    <t>Hasbro</t>
  </si>
  <si>
    <t>OMD FUSE</t>
  </si>
  <si>
    <t>#meinelebensliste</t>
  </si>
  <si>
    <t xml:space="preserve">iProspect </t>
  </si>
  <si>
    <t>ING-DiBa</t>
  </si>
  <si>
    <t>VIRTUE &amp; Die Goldkinder</t>
  </si>
  <si>
    <t>iProspect</t>
  </si>
  <si>
    <t>#PayWithAWahlspruch</t>
  </si>
  <si>
    <t>Demner, Merlicek &amp; Bergmann</t>
  </si>
  <si>
    <t xml:space="preserve">Julius Meinl Austria </t>
  </si>
  <si>
    <t>Media 1</t>
  </si>
  <si>
    <t>Geo Localised Ads</t>
  </si>
  <si>
    <t>MediaCom</t>
  </si>
  <si>
    <t>ÖBB-Werbung</t>
  </si>
  <si>
    <t>FCB Neuwien</t>
  </si>
  <si>
    <t>Zipfer – Der eigene Weg</t>
  </si>
  <si>
    <t>Cosima Serban</t>
  </si>
  <si>
    <t xml:space="preserve">BRAU UNION ÖSTERREICH </t>
  </si>
  <si>
    <t>Performics</t>
  </si>
  <si>
    <t>Responsive Küchenplaner Banner</t>
  </si>
  <si>
    <t>Marc Metzler</t>
  </si>
  <si>
    <t>XXXLutz / Möbelix</t>
  </si>
  <si>
    <t>derStandard.at Liveticker: Erfolg durch Relevanz</t>
  </si>
  <si>
    <t>Mindshare</t>
  </si>
  <si>
    <t>derStandard.at</t>
  </si>
  <si>
    <t>YOC</t>
  </si>
  <si>
    <t>Puls4 4News App</t>
  </si>
  <si>
    <t>Wunderman PXP</t>
  </si>
  <si>
    <t>ProSiebenSat.1 Media</t>
  </si>
  <si>
    <t>TUNNEL23</t>
  </si>
  <si>
    <t>iReisewörterbuch</t>
  </si>
  <si>
    <t xml:space="preserve">Wiener Städtische Versicherung </t>
  </si>
  <si>
    <t>MEC</t>
  </si>
  <si>
    <t>Wiener Städtische Versicherung</t>
  </si>
  <si>
    <t>Der Energiespar-Banner</t>
  </si>
  <si>
    <t>Virtual Identity Wien</t>
  </si>
  <si>
    <t xml:space="preserve">Wien Energie </t>
  </si>
  <si>
    <t>pilot@media.at</t>
  </si>
  <si>
    <t>Klecksen für Klax</t>
  </si>
  <si>
    <t xml:space="preserve">T-Mobile Austria </t>
  </si>
  <si>
    <t>Jung von Matt/Donau &amp; TUNNEL23</t>
  </si>
  <si>
    <t>T-Mobile Austria</t>
  </si>
  <si>
    <t>Volvo XC90</t>
  </si>
  <si>
    <t xml:space="preserve">Volvo XC90 </t>
  </si>
  <si>
    <t>Volvo Car Austria</t>
  </si>
  <si>
    <t>FUEL Austria</t>
  </si>
  <si>
    <t>VVL Prerolls</t>
  </si>
  <si>
    <t>Spende deine Stimme</t>
  </si>
  <si>
    <t>World Vision Österreich</t>
  </si>
  <si>
    <t>Next100</t>
  </si>
  <si>
    <t xml:space="preserve">Initiative Media </t>
  </si>
  <si>
    <t>BMW Austria</t>
  </si>
  <si>
    <t>MINI Clubman</t>
  </si>
  <si>
    <t>MINI</t>
  </si>
  <si>
    <t>Serviceplan</t>
  </si>
  <si>
    <t>Sky Night – The Wasting Dead</t>
  </si>
  <si>
    <t>VIRTUE</t>
  </si>
  <si>
    <t xml:space="preserve">Sky Österreich </t>
  </si>
  <si>
    <t>VIRTUE &amp; Rotkäppchen und Goliath</t>
  </si>
  <si>
    <t>A1 #ONEderful</t>
  </si>
  <si>
    <t>seso</t>
  </si>
  <si>
    <t xml:space="preserve">A1 Telekom Austria       </t>
  </si>
  <si>
    <t>McDonald's Golden Nugget Rush</t>
  </si>
  <si>
    <t>PKP BBDO</t>
  </si>
  <si>
    <t>McDonald's Österreich</t>
  </si>
  <si>
    <t>DDB as a brand of PKP BBDO</t>
  </si>
  <si>
    <t>Gamer brauchen Zucker!</t>
  </si>
  <si>
    <t>Ubisoft Austria</t>
  </si>
  <si>
    <t>Gesture Control Banner</t>
  </si>
  <si>
    <t xml:space="preserve">BMW Austria </t>
  </si>
  <si>
    <t>"Almflitzer"</t>
  </si>
  <si>
    <t>Almdudler</t>
  </si>
  <si>
    <t>VIRTUE &amp; DDFG (TV only)</t>
  </si>
  <si>
    <t>UM Panmedia</t>
  </si>
  <si>
    <t>T-Mobile JUHU! Freude teilen</t>
  </si>
  <si>
    <t>Jung von Matt/Donau</t>
  </si>
  <si>
    <t>Jung von Matt/Donau &amp; warda</t>
  </si>
  <si>
    <t>Gösser NaturGold: 5 vor 12 – Rettet die Mittagspause</t>
  </si>
  <si>
    <t>BRAU UNION ÖSTERREICH</t>
  </si>
  <si>
    <t>Best Burger Buddies</t>
  </si>
  <si>
    <t xml:space="preserve">ESSIE Shake &amp; Resort Mystery Ad </t>
  </si>
  <si>
    <t xml:space="preserve">L'Oréal Österreich </t>
  </si>
  <si>
    <t>L'Équipe L'Oréal | MEC</t>
  </si>
  <si>
    <t>Verliebe dich neu</t>
  </si>
  <si>
    <t xml:space="preserve">IKEA Austria </t>
  </si>
  <si>
    <t>TUNNEL23 &amp; WIRZ</t>
  </si>
  <si>
    <t>Animal Detecting Billboards</t>
  </si>
  <si>
    <t>(Initiative Austria)</t>
  </si>
  <si>
    <t xml:space="preserve">Responsive Küchenplaner Banner </t>
  </si>
  <si>
    <t>Nespresso PRODIGIO – The connected machine</t>
  </si>
  <si>
    <t>artworx</t>
  </si>
  <si>
    <t xml:space="preserve">NESPRESSO Österreich </t>
  </si>
  <si>
    <t>artworx GmbH</t>
  </si>
  <si>
    <t>Mediaagentur</t>
  </si>
  <si>
    <t>Auszeichung</t>
  </si>
  <si>
    <t>Gold &amp; Best in Show</t>
  </si>
  <si>
    <t>Kampagne</t>
  </si>
  <si>
    <t>Auszeichnung</t>
  </si>
  <si>
    <t>Showcase Galerie</t>
  </si>
  <si>
    <t>Hasbro: Playdate</t>
  </si>
  <si>
    <t>https://webad2016.submit.to/shortlist/2016/23476</t>
  </si>
  <si>
    <t>neunerhaus - Hilfe für obdachlose Menschen: HomeSweetHomepage</t>
  </si>
  <si>
    <t>https://webad2016.submit.to/shortlist/2016/23347</t>
  </si>
  <si>
    <t>ING-DiBa: #meinelebensliste</t>
  </si>
  <si>
    <t>https://webad2016.submit.to/shortlist/2016/23531</t>
  </si>
  <si>
    <t>Julius Meinl Austria: #PayWithAWahlspruch</t>
  </si>
  <si>
    <t>https://webad2016.submit.to/shortlist/2016/23556/</t>
  </si>
  <si>
    <t>ÖBB-Werbung: Geo Localised Ads</t>
  </si>
  <si>
    <t>https://webad2016.submit.to/shortlist/2016/23312</t>
  </si>
  <si>
    <t>BMW Austria: Next100</t>
  </si>
  <si>
    <t>https://webad2016.submit.to/shortlist/2016/23508</t>
  </si>
  <si>
    <t>https://webad2016.submit.to/shortlist/2016/23582</t>
  </si>
  <si>
    <t>https://webad2016.submit.to/shortlist/2016/23581</t>
  </si>
  <si>
    <t>https://webad2016.submit.to/shortlist/2016/23584</t>
  </si>
  <si>
    <t>MINI: MINI Clubman</t>
  </si>
  <si>
    <t>https://webad2016.submit.to/shortlist/2016/23224</t>
  </si>
  <si>
    <t>https://webad2016.submit.to/shortlist/2016/23346</t>
  </si>
  <si>
    <t>ProSiebenSat.1 Media: 4News App</t>
  </si>
  <si>
    <t>https://webad2016.submit.to/shortlist/2016/23567</t>
  </si>
  <si>
    <t>https://webad2016.submit.to/shortlist/2016/23571</t>
  </si>
  <si>
    <t>T-Mobile Austria: Klecksen für Klax</t>
  </si>
  <si>
    <t>https://webad2016.submit.to/shortlist/2016/23209</t>
  </si>
  <si>
    <t>T-Mobile Austria: VVL Prerolls</t>
  </si>
  <si>
    <t>https://webad2016.submit.to/shortlist/2016/23325</t>
  </si>
  <si>
    <t xml:space="preserve">Volvo Car Austria: XC90 </t>
  </si>
  <si>
    <t>https://webad2016.submit.to/shortlist/2016/23212</t>
  </si>
  <si>
    <t>Wien Energie: Der Energiespar-Banner</t>
  </si>
  <si>
    <t>https://webad2016.submit.to/shortlist/2016/22248</t>
  </si>
  <si>
    <t>Wiener Städtische Versicherung: iReisewörterbuch</t>
  </si>
  <si>
    <t>https://webad2016.submit.to/shortlist/2016/23150</t>
  </si>
  <si>
    <t>World Vision Österreich: Spende deine Stimme</t>
  </si>
  <si>
    <t>https://webad2016.submit.to/shortlist/2016/23406</t>
  </si>
  <si>
    <t>A1 Telekom Austria: A1 #ONEderful</t>
  </si>
  <si>
    <t>https://webad2016.submit.to/shortlist/2016/23456</t>
  </si>
  <si>
    <t>https://webad2016.submit.to/shortlist/2016/22304</t>
  </si>
  <si>
    <t>Almdudler: "Almflitzer"</t>
  </si>
  <si>
    <t>https://webad2016.submit.to/shortlist/2016/23313</t>
  </si>
  <si>
    <t>BMW Austria: Animal Detecting Billboards</t>
  </si>
  <si>
    <t>https://webad2016.submit.to/shortlist/2016/23160</t>
  </si>
  <si>
    <t>BMW Austria: Gesture Control Banner</t>
  </si>
  <si>
    <t>https://webad2016.submit.to/shortlist/2016/23157</t>
  </si>
  <si>
    <t>BRAU UNION ÖSTERREICH: 5 vor 12 – Rettet die Mittagspause</t>
  </si>
  <si>
    <t>https://webad2016.submit.to/shortlist/2016/22252</t>
  </si>
  <si>
    <t>IKEA Austria: Verliebe Dich Neu</t>
  </si>
  <si>
    <t>https://webad2016.submit.to/shortlist/2016/23475</t>
  </si>
  <si>
    <t xml:space="preserve">L'Oréal Österreich: Mystery Ad </t>
  </si>
  <si>
    <t>https://webad2016.submit.to/shortlist/2016/22296</t>
  </si>
  <si>
    <t>McDonald's Österreich: Best Burger Buddies</t>
  </si>
  <si>
    <t>https://webad2016.submit.to/shortlist/2016/23315</t>
  </si>
  <si>
    <t>McDonald's Österreich: McDonald's Golden Nugget Rush</t>
  </si>
  <si>
    <t>DDB as brand of PKP BBDO</t>
  </si>
  <si>
    <t>https://webad2016.submit.to/shortlist/2016/23400</t>
  </si>
  <si>
    <t>https://webad2016.submit.to/shortlist/2016/23413</t>
  </si>
  <si>
    <t>Nespresso Österreich: Nespresso PRODIGIO - The connected machine</t>
  </si>
  <si>
    <t>https://webad2016.submit.to/shortlist/2016/21230</t>
  </si>
  <si>
    <t>Sky Österreich: The Wasting Dead</t>
  </si>
  <si>
    <t>https://webad2016.submit.to/shortlist/2016/22010</t>
  </si>
  <si>
    <t>https://webad2016.submit.to/shortlist/2016/22011</t>
  </si>
  <si>
    <t>T-Mobile Austria: Freude teilen</t>
  </si>
  <si>
    <t>https://webad2016.submit.to/shortlist/2016/23276</t>
  </si>
  <si>
    <t>Ubisoft Austria: Gamer brauchen Zucker!</t>
  </si>
  <si>
    <t>https://webad2016.submit.to/shortlist/2016/23574</t>
  </si>
  <si>
    <t>https://webad2016.submit.to/shortlist/2016/23577</t>
  </si>
  <si>
    <t>https://webad2016.submit.to/shortlist/2016/22247</t>
  </si>
  <si>
    <t>https://webad2016.submit.to/shortlist/2016/23149</t>
  </si>
  <si>
    <t>XXXLutz / Möbelix: Responsive Küchenplaner Banner</t>
  </si>
  <si>
    <t>https://webad2016.submit.to/shortlist/2016/23153</t>
  </si>
  <si>
    <t>BRAU UNION ÖSTERREICH: Zipfer - Der eigene Weg</t>
  </si>
  <si>
    <t>Talent</t>
  </si>
  <si>
    <t>https://webad2016.submit.to/shortlist/2016/23455</t>
  </si>
  <si>
    <t>A1 Telekom Austria: A1 Security</t>
  </si>
  <si>
    <t>seso &amp; D.N.S.</t>
  </si>
  <si>
    <t>https://webad2016.submit.to/shortlist/2016/23466</t>
  </si>
  <si>
    <t>https://webad2016.submit.to/shortlist/2016/23481</t>
  </si>
  <si>
    <t>https://webad2016.submit.to/shortlist/2016/23423</t>
  </si>
  <si>
    <t>Bawag P.S.K.: Granny-Chat</t>
  </si>
  <si>
    <t>https://webad2016.submit.to/shortlist/2016/23569</t>
  </si>
  <si>
    <t>Berglandmilch: Der Story Teller, aufgetischt von Schärdinger</t>
  </si>
  <si>
    <t>https://webad2016.submit.to/shortlist/2016/23259</t>
  </si>
  <si>
    <t>https://webad2016.submit.to/shortlist/2016/23156</t>
  </si>
  <si>
    <t>https://webad2016.submit.to/shortlist/2016/23154</t>
  </si>
  <si>
    <t>BRAU UNION ÖSTERREICH: #espassiert</t>
  </si>
  <si>
    <t>https://webad2016.submit.to/shortlist/2016/23170</t>
  </si>
  <si>
    <t>DDB Wien</t>
  </si>
  <si>
    <t>https://webad2016.submit.to/shortlist/2016/21988</t>
  </si>
  <si>
    <t>Emmi Österreich: #MakeItAYayDay</t>
  </si>
  <si>
    <t>Mackat</t>
  </si>
  <si>
    <t>https://webad2016.submit.to/shortlist/2016/22006</t>
  </si>
  <si>
    <t>https://webad2016.submit.to/shortlist/2016/23530</t>
  </si>
  <si>
    <t>McDonald's Österreich: Die McDrive Challenge</t>
  </si>
  <si>
    <t>https://webad2016.submit.to/shortlist/2016/23454</t>
  </si>
  <si>
    <t>https://webad2016.submit.to/shortlist/2016/23408</t>
  </si>
  <si>
    <t>Media Markt: Osterhasenrasen</t>
  </si>
  <si>
    <t>Vizeum</t>
  </si>
  <si>
    <t>Vizeum &amp; iProspect</t>
  </si>
  <si>
    <t>Zum roten Hirschen München</t>
  </si>
  <si>
    <t>https://webad2016.submit.to/shortlist/2016/23525</t>
  </si>
  <si>
    <t>MERKUR: Karriere Relaunch</t>
  </si>
  <si>
    <t>OmnicomMediaGroup</t>
  </si>
  <si>
    <t>https://webad2016.submit.to/shortlist/2016/23495</t>
  </si>
  <si>
    <t xml:space="preserve">Microsoft Österreich: Darf's ein bissl Cloud sein? </t>
  </si>
  <si>
    <t>Microsoft</t>
  </si>
  <si>
    <t>https://webad2016.submit.to/shortlist/2016/23522</t>
  </si>
  <si>
    <t>MINI: Stay Open</t>
  </si>
  <si>
    <t>https://webad2016.submit.to/shortlist/2016/23200</t>
  </si>
  <si>
    <t>Nespresso Österreich: Nespresso GC - AOD-TV</t>
  </si>
  <si>
    <t>https://webad2016.submit.to/shortlist/2016/21985</t>
  </si>
  <si>
    <t>Nespresso Österreich: Nespresso PRODIGIO - Launch</t>
  </si>
  <si>
    <t>https://webad2016.submit.to/shortlist/2016/21982</t>
  </si>
  <si>
    <t>https://webad2016.submit.to/shortlist/2016/23345</t>
  </si>
  <si>
    <t>Österreichische Sportwetten: tipp3 8 Millionen 11</t>
  </si>
  <si>
    <t xml:space="preserve">- </t>
  </si>
  <si>
    <t>https://webad2016.submit.to/shortlist/2016/23485</t>
  </si>
  <si>
    <t>https://webad2016.submit.to/shortlist/2016/23491</t>
  </si>
  <si>
    <t>Popp &amp; Kretschmer: Popp &amp; Kretschmer Website</t>
  </si>
  <si>
    <t>screenagers</t>
  </si>
  <si>
    <t>https://webad2016.submit.to/shortlist/2016/21390</t>
  </si>
  <si>
    <t>Red Bull: Flying Illusion</t>
  </si>
  <si>
    <t>I am Bernard</t>
  </si>
  <si>
    <t>https://webad2016.submit.to/shortlist/2016/23195</t>
  </si>
  <si>
    <t>https://webad2016.submit.to/shortlist/2016/22009</t>
  </si>
  <si>
    <t>Stiftung Kindertraum: willgeben mit willhaben</t>
  </si>
  <si>
    <t>Springer &amp; Jacoby</t>
  </si>
  <si>
    <t>willhaben.at</t>
  </si>
  <si>
    <t>https://webad2016.submit.to/shortlist/2016/21754/</t>
  </si>
  <si>
    <t>T-Mobile Austria: ATV Wetterkarten Overlay HomeNet</t>
  </si>
  <si>
    <t>https://webad2016.submit.to/shortlist/2016/23322</t>
  </si>
  <si>
    <t>https://webad2016.submit.to/shortlist/2016/23498</t>
  </si>
  <si>
    <t>https://webad2016.submit.to/shortlist/2016/23206</t>
  </si>
  <si>
    <t>T-Mobile Austria: Sing mit dem Kapitän</t>
  </si>
  <si>
    <t>https://webad2016.submit.to/shortlist/2016/22276</t>
  </si>
  <si>
    <t>Universal Pictures Austria: Das Tagebuch der Anne Frank - Damals &amp; Heute</t>
  </si>
  <si>
    <t>VICE</t>
  </si>
  <si>
    <t>https://webad2016.submit.to/shortlist/2016/22318</t>
  </si>
  <si>
    <t>https://webad2016.submit.to/shortlist/2016/23214</t>
  </si>
  <si>
    <t>Wiener Tourismusverband: Das Sommernachtskonzert der Wiener Philharmoniker – jetzt in 360°</t>
  </si>
  <si>
    <t>Wiener Tourismusverband</t>
  </si>
  <si>
    <t>DEEP Inc. &amp; Slash</t>
  </si>
  <si>
    <t>https://webad2016.submit.to/shortlist/2016/23363</t>
  </si>
  <si>
    <t>Wiener Tourismusverband: Kaiser Franz Junior</t>
  </si>
  <si>
    <t>Liechtenecker</t>
  </si>
  <si>
    <t>https://webad2016.submit.to/shortlist/2016/23296</t>
  </si>
  <si>
    <t>YOUSURE Tarifvergleich: Sparwoche von durchblicker.at auf PULS 4</t>
  </si>
  <si>
    <t>AdFactory (ProSiebenSat.1 PULS 4 GmbH)</t>
  </si>
  <si>
    <t>https://webad2016.submit.to/shortlist/2016/23258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</si>
</sst>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34998626667073579"/>
      <name val="Arial"/>
      <family val="2"/>
    </font>
    <font>
      <b/>
      <sz val="10"/>
      <color theme="0"/>
      <name val="Arial"/>
      <family val="2"/>
    </font>
    <font>
      <b/>
      <sz val="10"/>
      <color theme="1" tint="0.3499862666707357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C00000"/>
      <name val="Arial"/>
      <family val="2"/>
    </font>
    <font>
      <sz val="10"/>
      <color rgb="FFC000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E252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5" fillId="0" borderId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/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4" borderId="0" xfId="2" applyFont="1" applyFill="1"/>
    <xf numFmtId="0" fontId="5" fillId="0" borderId="0" xfId="2"/>
    <xf numFmtId="0" fontId="6" fillId="5" borderId="0" xfId="2" applyFont="1" applyFill="1"/>
    <xf numFmtId="0" fontId="5" fillId="0" borderId="0" xfId="2" applyFont="1"/>
    <xf numFmtId="0" fontId="6" fillId="6" borderId="0" xfId="2" applyFont="1" applyFill="1"/>
    <xf numFmtId="0" fontId="6" fillId="3" borderId="0" xfId="2" applyFont="1" applyFill="1" applyBorder="1"/>
    <xf numFmtId="0" fontId="5" fillId="0" borderId="0" xfId="2" applyBorder="1"/>
    <xf numFmtId="0" fontId="5" fillId="0" borderId="0" xfId="2" applyFont="1" applyBorder="1"/>
    <xf numFmtId="0" fontId="7" fillId="0" borderId="0" xfId="2" applyFont="1" applyBorder="1"/>
    <xf numFmtId="0" fontId="5" fillId="3" borderId="0" xfId="2" applyFont="1" applyFill="1" applyBorder="1"/>
    <xf numFmtId="0" fontId="7" fillId="3" borderId="0" xfId="2" applyFont="1" applyFill="1" applyBorder="1"/>
    <xf numFmtId="0" fontId="5" fillId="3" borderId="0" xfId="2" applyFill="1" applyBorder="1"/>
    <xf numFmtId="0" fontId="5" fillId="5" borderId="0" xfId="2" applyFont="1" applyFill="1"/>
    <xf numFmtId="0" fontId="8" fillId="0" borderId="0" xfId="2" applyFont="1" applyBorder="1"/>
    <xf numFmtId="0" fontId="8" fillId="3" borderId="0" xfId="2" applyFont="1" applyFill="1" applyBorder="1"/>
    <xf numFmtId="0" fontId="8" fillId="0" borderId="0" xfId="2" applyFont="1"/>
    <xf numFmtId="0" fontId="5" fillId="6" borderId="0" xfId="2" applyFont="1" applyFill="1"/>
    <xf numFmtId="0" fontId="6" fillId="0" borderId="0" xfId="2" applyFont="1" applyFill="1"/>
    <xf numFmtId="0" fontId="5" fillId="0" borderId="0" xfId="2" applyFill="1"/>
    <xf numFmtId="0" fontId="5" fillId="0" borderId="0" xfId="2" applyFill="1" applyBorder="1"/>
    <xf numFmtId="0" fontId="3" fillId="2" borderId="0" xfId="0" applyFont="1" applyFill="1"/>
    <xf numFmtId="0" fontId="5" fillId="0" borderId="0" xfId="0" applyFont="1"/>
    <xf numFmtId="0" fontId="10" fillId="0" borderId="0" xfId="6" applyFont="1" applyAlignment="1">
      <alignment wrapText="1"/>
    </xf>
    <xf numFmtId="0" fontId="9" fillId="0" borderId="0" xfId="6"/>
    <xf numFmtId="0" fontId="3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9" fontId="2" fillId="0" borderId="2" xfId="1" applyFont="1" applyBorder="1" applyAlignment="1">
      <alignment horizontal="center"/>
    </xf>
    <xf numFmtId="9" fontId="2" fillId="0" borderId="3" xfId="1" applyFont="1" applyBorder="1" applyAlignment="1">
      <alignment horizontal="center"/>
    </xf>
  </cellXfs>
  <cellStyles count="8">
    <cellStyle name="Hyperlink" xfId="6" builtinId="8"/>
    <cellStyle name="Prozent" xfId="1" builtinId="5"/>
    <cellStyle name="Standard" xfId="0" builtinId="0"/>
    <cellStyle name="Standard 2" xfId="3"/>
    <cellStyle name="Standard 3" xfId="4"/>
    <cellStyle name="Standard 4" xfId="5"/>
    <cellStyle name="Standard 5" xfId="2"/>
    <cellStyle name="Standard 6" xfId="7"/>
  </cellStyles>
  <dxfs count="1">
    <dxf>
      <font>
        <b val="0"/>
        <i val="0"/>
      </font>
      <fill>
        <patternFill patternType="none">
          <bgColor auto="1"/>
        </patternFill>
      </fill>
    </dxf>
  </dxfs>
  <tableStyles count="1" defaultTableStyle="TableStyleMedium2" defaultPivotStyle="PivotStyleLight16">
    <tableStyle name="PivotTable-Format 1" table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42334</xdr:colOff>
      <xdr:row>0</xdr:row>
      <xdr:rowOff>33869</xdr:rowOff>
    </xdr:from>
    <xdr:to>
      <xdr:col>0</xdr:col>
      <xdr:colOff>1684842</xdr:colOff>
      <xdr:row>2</xdr:row>
      <xdr:rowOff>95734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4" y="33869"/>
          <a:ext cx="1642508" cy="480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ebad2016.submit.to/shortlist/2016/23345" TargetMode="External"/><Relationship Id="rId117" Type="http://schemas.openxmlformats.org/officeDocument/2006/relationships/hyperlink" Target="https://webad2016.submit.to/shortlist/2016/23406" TargetMode="External"/><Relationship Id="rId21" Type="http://schemas.openxmlformats.org/officeDocument/2006/relationships/hyperlink" Target="https://webad2016.submit.to/shortlist/2016/22009" TargetMode="External"/><Relationship Id="rId42" Type="http://schemas.openxmlformats.org/officeDocument/2006/relationships/hyperlink" Target="https://webad2016.submit.to/shortlist/2016/23258" TargetMode="External"/><Relationship Id="rId47" Type="http://schemas.openxmlformats.org/officeDocument/2006/relationships/hyperlink" Target="https://webad2016.submit.to/shortlist/2016/23423" TargetMode="External"/><Relationship Id="rId63" Type="http://schemas.openxmlformats.org/officeDocument/2006/relationships/hyperlink" Target="https://webad2016.submit.to/shortlist/2016/23495" TargetMode="External"/><Relationship Id="rId68" Type="http://schemas.openxmlformats.org/officeDocument/2006/relationships/hyperlink" Target="https://webad2016.submit.to/shortlist/2016/21982" TargetMode="External"/><Relationship Id="rId84" Type="http://schemas.openxmlformats.org/officeDocument/2006/relationships/hyperlink" Target="https://webad2016.submit.to/shortlist/2016/23476" TargetMode="External"/><Relationship Id="rId89" Type="http://schemas.openxmlformats.org/officeDocument/2006/relationships/hyperlink" Target="https://webad2016.submit.to/shortlist/2016/23347" TargetMode="External"/><Relationship Id="rId112" Type="http://schemas.openxmlformats.org/officeDocument/2006/relationships/hyperlink" Target="https://webad2016.submit.to/shortlist/2016/22248" TargetMode="External"/><Relationship Id="rId133" Type="http://schemas.openxmlformats.org/officeDocument/2006/relationships/hyperlink" Target="https://webad2016.submit.to/shortlist/2016/23315" TargetMode="External"/><Relationship Id="rId138" Type="http://schemas.openxmlformats.org/officeDocument/2006/relationships/hyperlink" Target="https://webad2016.submit.to/shortlist/2016/23413" TargetMode="External"/><Relationship Id="rId154" Type="http://schemas.openxmlformats.org/officeDocument/2006/relationships/hyperlink" Target="https://webad2016.submit.to/shortlist/2016/23149" TargetMode="External"/><Relationship Id="rId16" Type="http://schemas.openxmlformats.org/officeDocument/2006/relationships/hyperlink" Target="https://webad2016.submit.to/shortlist/2016/23206" TargetMode="External"/><Relationship Id="rId107" Type="http://schemas.openxmlformats.org/officeDocument/2006/relationships/hyperlink" Target="https://webad2016.submit.to/shortlist/2016/23209" TargetMode="External"/><Relationship Id="rId11" Type="http://schemas.openxmlformats.org/officeDocument/2006/relationships/hyperlink" Target="https://webad2016.submit.to/shortlist/2016/23296" TargetMode="External"/><Relationship Id="rId32" Type="http://schemas.openxmlformats.org/officeDocument/2006/relationships/hyperlink" Target="https://webad2016.submit.to/shortlist/2016/23423" TargetMode="External"/><Relationship Id="rId37" Type="http://schemas.openxmlformats.org/officeDocument/2006/relationships/hyperlink" Target="https://webad2016.submit.to/shortlist/2016/23154" TargetMode="External"/><Relationship Id="rId53" Type="http://schemas.openxmlformats.org/officeDocument/2006/relationships/hyperlink" Target="https://webad2016.submit.to/shortlist/2016/21988" TargetMode="External"/><Relationship Id="rId58" Type="http://schemas.openxmlformats.org/officeDocument/2006/relationships/hyperlink" Target="https://webad2016.submit.to/shortlist/2016/23408" TargetMode="External"/><Relationship Id="rId74" Type="http://schemas.openxmlformats.org/officeDocument/2006/relationships/hyperlink" Target="https://webad2016.submit.to/shortlist/2016/22009" TargetMode="External"/><Relationship Id="rId79" Type="http://schemas.openxmlformats.org/officeDocument/2006/relationships/hyperlink" Target="https://webad2016.submit.to/shortlist/2016/22276" TargetMode="External"/><Relationship Id="rId102" Type="http://schemas.openxmlformats.org/officeDocument/2006/relationships/hyperlink" Target="https://webad2016.submit.to/shortlist/2016/23567" TargetMode="External"/><Relationship Id="rId123" Type="http://schemas.openxmlformats.org/officeDocument/2006/relationships/hyperlink" Target="https://webad2016.submit.to/shortlist/2016/23160" TargetMode="External"/><Relationship Id="rId128" Type="http://schemas.openxmlformats.org/officeDocument/2006/relationships/hyperlink" Target="https://webad2016.submit.to/shortlist/2016/22252" TargetMode="External"/><Relationship Id="rId144" Type="http://schemas.openxmlformats.org/officeDocument/2006/relationships/hyperlink" Target="https://webad2016.submit.to/shortlist/2016/22011" TargetMode="External"/><Relationship Id="rId149" Type="http://schemas.openxmlformats.org/officeDocument/2006/relationships/hyperlink" Target="https://webad2016.submit.to/shortlist/2016/23577" TargetMode="External"/><Relationship Id="rId5" Type="http://schemas.openxmlformats.org/officeDocument/2006/relationships/hyperlink" Target="https://webad2016.submit.to/shortlist/2016/23531" TargetMode="External"/><Relationship Id="rId90" Type="http://schemas.openxmlformats.org/officeDocument/2006/relationships/hyperlink" Target="https://webad2016.submit.to/shortlist/2016/23312" TargetMode="External"/><Relationship Id="rId95" Type="http://schemas.openxmlformats.org/officeDocument/2006/relationships/hyperlink" Target="https://webad2016.submit.to/shortlist/2016/23581" TargetMode="External"/><Relationship Id="rId22" Type="http://schemas.openxmlformats.org/officeDocument/2006/relationships/hyperlink" Target="https://webad2016.submit.to/shortlist/2016/23195" TargetMode="External"/><Relationship Id="rId27" Type="http://schemas.openxmlformats.org/officeDocument/2006/relationships/hyperlink" Target="https://webad2016.submit.to/shortlist/2016/21982" TargetMode="External"/><Relationship Id="rId43" Type="http://schemas.openxmlformats.org/officeDocument/2006/relationships/hyperlink" Target="https://webad2016.submit.to/shortlist/2016/23296" TargetMode="External"/><Relationship Id="rId48" Type="http://schemas.openxmlformats.org/officeDocument/2006/relationships/hyperlink" Target="https://webad2016.submit.to/shortlist/2016/23569" TargetMode="External"/><Relationship Id="rId64" Type="http://schemas.openxmlformats.org/officeDocument/2006/relationships/hyperlink" Target="https://webad2016.submit.to/shortlist/2016/23522" TargetMode="External"/><Relationship Id="rId69" Type="http://schemas.openxmlformats.org/officeDocument/2006/relationships/hyperlink" Target="https://webad2016.submit.to/shortlist/2016/23345" TargetMode="External"/><Relationship Id="rId113" Type="http://schemas.openxmlformats.org/officeDocument/2006/relationships/hyperlink" Target="https://webad2016.submit.to/shortlist/2016/22248" TargetMode="External"/><Relationship Id="rId118" Type="http://schemas.openxmlformats.org/officeDocument/2006/relationships/hyperlink" Target="https://webad2016.submit.to/shortlist/2016/23456" TargetMode="External"/><Relationship Id="rId134" Type="http://schemas.openxmlformats.org/officeDocument/2006/relationships/hyperlink" Target="https://webad2016.submit.to/shortlist/2016/23315" TargetMode="External"/><Relationship Id="rId139" Type="http://schemas.openxmlformats.org/officeDocument/2006/relationships/hyperlink" Target="https://webad2016.submit.to/shortlist/2016/21230" TargetMode="External"/><Relationship Id="rId80" Type="http://schemas.openxmlformats.org/officeDocument/2006/relationships/hyperlink" Target="https://webad2016.submit.to/shortlist/2016/22318" TargetMode="External"/><Relationship Id="rId85" Type="http://schemas.openxmlformats.org/officeDocument/2006/relationships/hyperlink" Target="https://webad2016.submit.to/shortlist/2016/23347" TargetMode="External"/><Relationship Id="rId150" Type="http://schemas.openxmlformats.org/officeDocument/2006/relationships/hyperlink" Target="https://webad2016.submit.to/shortlist/2016/23577" TargetMode="External"/><Relationship Id="rId155" Type="http://schemas.openxmlformats.org/officeDocument/2006/relationships/hyperlink" Target="https://webad2016.submit.to/shortlist/2016/23153" TargetMode="External"/><Relationship Id="rId12" Type="http://schemas.openxmlformats.org/officeDocument/2006/relationships/hyperlink" Target="https://webad2016.submit.to/shortlist/2016/23363" TargetMode="External"/><Relationship Id="rId17" Type="http://schemas.openxmlformats.org/officeDocument/2006/relationships/hyperlink" Target="https://webad2016.submit.to/shortlist/2016/22276" TargetMode="External"/><Relationship Id="rId33" Type="http://schemas.openxmlformats.org/officeDocument/2006/relationships/hyperlink" Target="https://webad2016.submit.to/shortlist/2016/23569" TargetMode="External"/><Relationship Id="rId38" Type="http://schemas.openxmlformats.org/officeDocument/2006/relationships/hyperlink" Target="https://webad2016.submit.to/shortlist/2016/23170" TargetMode="External"/><Relationship Id="rId59" Type="http://schemas.openxmlformats.org/officeDocument/2006/relationships/hyperlink" Target="https://webad2016.submit.to/shortlist/2016/23408" TargetMode="External"/><Relationship Id="rId103" Type="http://schemas.openxmlformats.org/officeDocument/2006/relationships/hyperlink" Target="https://webad2016.submit.to/shortlist/2016/23567" TargetMode="External"/><Relationship Id="rId108" Type="http://schemas.openxmlformats.org/officeDocument/2006/relationships/hyperlink" Target="https://webad2016.submit.to/shortlist/2016/23325" TargetMode="External"/><Relationship Id="rId124" Type="http://schemas.openxmlformats.org/officeDocument/2006/relationships/hyperlink" Target="https://webad2016.submit.to/shortlist/2016/23160" TargetMode="External"/><Relationship Id="rId129" Type="http://schemas.openxmlformats.org/officeDocument/2006/relationships/hyperlink" Target="https://webad2016.submit.to/shortlist/2016/23475" TargetMode="External"/><Relationship Id="rId20" Type="http://schemas.openxmlformats.org/officeDocument/2006/relationships/hyperlink" Target="https://webad2016.submit.to/shortlist/2016/21754/" TargetMode="External"/><Relationship Id="rId41" Type="http://schemas.openxmlformats.org/officeDocument/2006/relationships/hyperlink" Target="https://webad2016.submit.to/shortlist/2016/23530" TargetMode="External"/><Relationship Id="rId54" Type="http://schemas.openxmlformats.org/officeDocument/2006/relationships/hyperlink" Target="https://webad2016.submit.to/shortlist/2016/22006" TargetMode="External"/><Relationship Id="rId62" Type="http://schemas.openxmlformats.org/officeDocument/2006/relationships/hyperlink" Target="https://webad2016.submit.to/shortlist/2016/23495" TargetMode="External"/><Relationship Id="rId70" Type="http://schemas.openxmlformats.org/officeDocument/2006/relationships/hyperlink" Target="https://webad2016.submit.to/shortlist/2016/23485" TargetMode="External"/><Relationship Id="rId75" Type="http://schemas.openxmlformats.org/officeDocument/2006/relationships/hyperlink" Target="https://webad2016.submit.to/shortlist/2016/21754/" TargetMode="External"/><Relationship Id="rId83" Type="http://schemas.openxmlformats.org/officeDocument/2006/relationships/hyperlink" Target="https://webad2016.submit.to/shortlist/2016/23363" TargetMode="External"/><Relationship Id="rId88" Type="http://schemas.openxmlformats.org/officeDocument/2006/relationships/hyperlink" Target="https://webad2016.submit.to/shortlist/2016/23556/" TargetMode="External"/><Relationship Id="rId91" Type="http://schemas.openxmlformats.org/officeDocument/2006/relationships/hyperlink" Target="https://webad2016.submit.to/shortlist/2016/23508" TargetMode="External"/><Relationship Id="rId96" Type="http://schemas.openxmlformats.org/officeDocument/2006/relationships/hyperlink" Target="https://webad2016.submit.to/shortlist/2016/23584" TargetMode="External"/><Relationship Id="rId111" Type="http://schemas.openxmlformats.org/officeDocument/2006/relationships/hyperlink" Target="https://webad2016.submit.to/shortlist/2016/23212" TargetMode="External"/><Relationship Id="rId132" Type="http://schemas.openxmlformats.org/officeDocument/2006/relationships/hyperlink" Target="https://webad2016.submit.to/shortlist/2016/22296" TargetMode="External"/><Relationship Id="rId140" Type="http://schemas.openxmlformats.org/officeDocument/2006/relationships/hyperlink" Target="https://webad2016.submit.to/shortlist/2016/21230" TargetMode="External"/><Relationship Id="rId145" Type="http://schemas.openxmlformats.org/officeDocument/2006/relationships/hyperlink" Target="https://webad2016.submit.to/shortlist/2016/23276" TargetMode="External"/><Relationship Id="rId153" Type="http://schemas.openxmlformats.org/officeDocument/2006/relationships/hyperlink" Target="https://webad2016.submit.to/shortlist/2016/23149" TargetMode="External"/><Relationship Id="rId1" Type="http://schemas.openxmlformats.org/officeDocument/2006/relationships/hyperlink" Target="https://webad2016.submit.to/shortlist/2016/23456" TargetMode="External"/><Relationship Id="rId6" Type="http://schemas.openxmlformats.org/officeDocument/2006/relationships/hyperlink" Target="https://webad2016.submit.to/shortlist/2016/23556/" TargetMode="External"/><Relationship Id="rId15" Type="http://schemas.openxmlformats.org/officeDocument/2006/relationships/hyperlink" Target="https://webad2016.submit.to/shortlist/2016/22318" TargetMode="External"/><Relationship Id="rId23" Type="http://schemas.openxmlformats.org/officeDocument/2006/relationships/hyperlink" Target="https://webad2016.submit.to/shortlist/2016/21390" TargetMode="External"/><Relationship Id="rId28" Type="http://schemas.openxmlformats.org/officeDocument/2006/relationships/hyperlink" Target="https://webad2016.submit.to/shortlist/2016/21985" TargetMode="External"/><Relationship Id="rId36" Type="http://schemas.openxmlformats.org/officeDocument/2006/relationships/hyperlink" Target="https://webad2016.submit.to/shortlist/2016/23156" TargetMode="External"/><Relationship Id="rId49" Type="http://schemas.openxmlformats.org/officeDocument/2006/relationships/hyperlink" Target="https://webad2016.submit.to/shortlist/2016/23259" TargetMode="External"/><Relationship Id="rId57" Type="http://schemas.openxmlformats.org/officeDocument/2006/relationships/hyperlink" Target="https://webad2016.submit.to/shortlist/2016/23454" TargetMode="External"/><Relationship Id="rId106" Type="http://schemas.openxmlformats.org/officeDocument/2006/relationships/hyperlink" Target="https://webad2016.submit.to/shortlist/2016/23209" TargetMode="External"/><Relationship Id="rId114" Type="http://schemas.openxmlformats.org/officeDocument/2006/relationships/hyperlink" Target="https://webad2016.submit.to/shortlist/2016/23150" TargetMode="External"/><Relationship Id="rId119" Type="http://schemas.openxmlformats.org/officeDocument/2006/relationships/hyperlink" Target="https://webad2016.submit.to/shortlist/2016/22304" TargetMode="External"/><Relationship Id="rId127" Type="http://schemas.openxmlformats.org/officeDocument/2006/relationships/hyperlink" Target="https://webad2016.submit.to/shortlist/2016/22252" TargetMode="External"/><Relationship Id="rId10" Type="http://schemas.openxmlformats.org/officeDocument/2006/relationships/hyperlink" Target="https://webad2016.submit.to/shortlist/2016/23258" TargetMode="External"/><Relationship Id="rId31" Type="http://schemas.openxmlformats.org/officeDocument/2006/relationships/hyperlink" Target="https://webad2016.submit.to/shortlist/2016/23466" TargetMode="External"/><Relationship Id="rId44" Type="http://schemas.openxmlformats.org/officeDocument/2006/relationships/hyperlink" Target="https://webad2016.submit.to/shortlist/2016/23455" TargetMode="External"/><Relationship Id="rId52" Type="http://schemas.openxmlformats.org/officeDocument/2006/relationships/hyperlink" Target="https://webad2016.submit.to/shortlist/2016/23170" TargetMode="External"/><Relationship Id="rId60" Type="http://schemas.openxmlformats.org/officeDocument/2006/relationships/hyperlink" Target="https://webad2016.submit.to/shortlist/2016/23525" TargetMode="External"/><Relationship Id="rId65" Type="http://schemas.openxmlformats.org/officeDocument/2006/relationships/hyperlink" Target="https://webad2016.submit.to/shortlist/2016/23522" TargetMode="External"/><Relationship Id="rId73" Type="http://schemas.openxmlformats.org/officeDocument/2006/relationships/hyperlink" Target="https://webad2016.submit.to/shortlist/2016/23195" TargetMode="External"/><Relationship Id="rId78" Type="http://schemas.openxmlformats.org/officeDocument/2006/relationships/hyperlink" Target="https://webad2016.submit.to/shortlist/2016/23206" TargetMode="External"/><Relationship Id="rId81" Type="http://schemas.openxmlformats.org/officeDocument/2006/relationships/hyperlink" Target="https://webad2016.submit.to/shortlist/2016/23214" TargetMode="External"/><Relationship Id="rId86" Type="http://schemas.openxmlformats.org/officeDocument/2006/relationships/hyperlink" Target="https://webad2016.submit.to/shortlist/2016/23476" TargetMode="External"/><Relationship Id="rId94" Type="http://schemas.openxmlformats.org/officeDocument/2006/relationships/hyperlink" Target="https://webad2016.submit.to/shortlist/2016/23581" TargetMode="External"/><Relationship Id="rId99" Type="http://schemas.openxmlformats.org/officeDocument/2006/relationships/hyperlink" Target="https://webad2016.submit.to/shortlist/2016/23224" TargetMode="External"/><Relationship Id="rId101" Type="http://schemas.openxmlformats.org/officeDocument/2006/relationships/hyperlink" Target="https://webad2016.submit.to/shortlist/2016/23346" TargetMode="External"/><Relationship Id="rId122" Type="http://schemas.openxmlformats.org/officeDocument/2006/relationships/hyperlink" Target="https://webad2016.submit.to/shortlist/2016/23313" TargetMode="External"/><Relationship Id="rId130" Type="http://schemas.openxmlformats.org/officeDocument/2006/relationships/hyperlink" Target="https://webad2016.submit.to/shortlist/2016/23475" TargetMode="External"/><Relationship Id="rId135" Type="http://schemas.openxmlformats.org/officeDocument/2006/relationships/hyperlink" Target="https://webad2016.submit.to/shortlist/2016/23400" TargetMode="External"/><Relationship Id="rId143" Type="http://schemas.openxmlformats.org/officeDocument/2006/relationships/hyperlink" Target="https://webad2016.submit.to/shortlist/2016/22011" TargetMode="External"/><Relationship Id="rId148" Type="http://schemas.openxmlformats.org/officeDocument/2006/relationships/hyperlink" Target="https://webad2016.submit.to/shortlist/2016/23574" TargetMode="External"/><Relationship Id="rId151" Type="http://schemas.openxmlformats.org/officeDocument/2006/relationships/hyperlink" Target="https://webad2016.submit.to/shortlist/2016/22247" TargetMode="External"/><Relationship Id="rId156" Type="http://schemas.openxmlformats.org/officeDocument/2006/relationships/hyperlink" Target="https://webad2016.submit.to/shortlist/2016/23153" TargetMode="External"/><Relationship Id="rId4" Type="http://schemas.openxmlformats.org/officeDocument/2006/relationships/hyperlink" Target="https://webad2016.submit.to/shortlist/2016/23476" TargetMode="External"/><Relationship Id="rId9" Type="http://schemas.openxmlformats.org/officeDocument/2006/relationships/hyperlink" Target="https://webad2016.submit.to/shortlist/2016/23508" TargetMode="External"/><Relationship Id="rId13" Type="http://schemas.openxmlformats.org/officeDocument/2006/relationships/hyperlink" Target="https://webad2016.submit.to/shortlist/2016/23149" TargetMode="External"/><Relationship Id="rId18" Type="http://schemas.openxmlformats.org/officeDocument/2006/relationships/hyperlink" Target="https://webad2016.submit.to/shortlist/2016/23498" TargetMode="External"/><Relationship Id="rId39" Type="http://schemas.openxmlformats.org/officeDocument/2006/relationships/hyperlink" Target="https://webad2016.submit.to/shortlist/2016/21988" TargetMode="External"/><Relationship Id="rId109" Type="http://schemas.openxmlformats.org/officeDocument/2006/relationships/hyperlink" Target="https://webad2016.submit.to/shortlist/2016/23325" TargetMode="External"/><Relationship Id="rId34" Type="http://schemas.openxmlformats.org/officeDocument/2006/relationships/hyperlink" Target="https://webad2016.submit.to/shortlist/2016/23481" TargetMode="External"/><Relationship Id="rId50" Type="http://schemas.openxmlformats.org/officeDocument/2006/relationships/hyperlink" Target="https://webad2016.submit.to/shortlist/2016/23156" TargetMode="External"/><Relationship Id="rId55" Type="http://schemas.openxmlformats.org/officeDocument/2006/relationships/hyperlink" Target="https://webad2016.submit.to/shortlist/2016/23530" TargetMode="External"/><Relationship Id="rId76" Type="http://schemas.openxmlformats.org/officeDocument/2006/relationships/hyperlink" Target="https://webad2016.submit.to/shortlist/2016/23322" TargetMode="External"/><Relationship Id="rId97" Type="http://schemas.openxmlformats.org/officeDocument/2006/relationships/hyperlink" Target="https://webad2016.submit.to/shortlist/2016/23584" TargetMode="External"/><Relationship Id="rId104" Type="http://schemas.openxmlformats.org/officeDocument/2006/relationships/hyperlink" Target="https://webad2016.submit.to/shortlist/2016/23571" TargetMode="External"/><Relationship Id="rId120" Type="http://schemas.openxmlformats.org/officeDocument/2006/relationships/hyperlink" Target="https://webad2016.submit.to/shortlist/2016/22304" TargetMode="External"/><Relationship Id="rId125" Type="http://schemas.openxmlformats.org/officeDocument/2006/relationships/hyperlink" Target="https://webad2016.submit.to/shortlist/2016/23157" TargetMode="External"/><Relationship Id="rId141" Type="http://schemas.openxmlformats.org/officeDocument/2006/relationships/hyperlink" Target="https://webad2016.submit.to/shortlist/2016/22010" TargetMode="External"/><Relationship Id="rId146" Type="http://schemas.openxmlformats.org/officeDocument/2006/relationships/hyperlink" Target="https://webad2016.submit.to/shortlist/2016/23276" TargetMode="External"/><Relationship Id="rId7" Type="http://schemas.openxmlformats.org/officeDocument/2006/relationships/hyperlink" Target="https://webad2016.submit.to/shortlist/2016/23347" TargetMode="External"/><Relationship Id="rId71" Type="http://schemas.openxmlformats.org/officeDocument/2006/relationships/hyperlink" Target="https://webad2016.submit.to/shortlist/2016/23491" TargetMode="External"/><Relationship Id="rId92" Type="http://schemas.openxmlformats.org/officeDocument/2006/relationships/hyperlink" Target="https://webad2016.submit.to/shortlist/2016/23582" TargetMode="External"/><Relationship Id="rId2" Type="http://schemas.openxmlformats.org/officeDocument/2006/relationships/hyperlink" Target="https://webad2016.submit.to/shortlist/2016/23476" TargetMode="External"/><Relationship Id="rId29" Type="http://schemas.openxmlformats.org/officeDocument/2006/relationships/hyperlink" Target="https://webad2016.submit.to/shortlist/2016/23200" TargetMode="External"/><Relationship Id="rId24" Type="http://schemas.openxmlformats.org/officeDocument/2006/relationships/hyperlink" Target="https://webad2016.submit.to/shortlist/2016/23491" TargetMode="External"/><Relationship Id="rId40" Type="http://schemas.openxmlformats.org/officeDocument/2006/relationships/hyperlink" Target="https://webad2016.submit.to/shortlist/2016/22006" TargetMode="External"/><Relationship Id="rId45" Type="http://schemas.openxmlformats.org/officeDocument/2006/relationships/hyperlink" Target="https://webad2016.submit.to/shortlist/2016/23466" TargetMode="External"/><Relationship Id="rId66" Type="http://schemas.openxmlformats.org/officeDocument/2006/relationships/hyperlink" Target="https://webad2016.submit.to/shortlist/2016/23200" TargetMode="External"/><Relationship Id="rId87" Type="http://schemas.openxmlformats.org/officeDocument/2006/relationships/hyperlink" Target="https://webad2016.submit.to/shortlist/2016/23531" TargetMode="External"/><Relationship Id="rId110" Type="http://schemas.openxmlformats.org/officeDocument/2006/relationships/hyperlink" Target="https://webad2016.submit.to/shortlist/2016/23212" TargetMode="External"/><Relationship Id="rId115" Type="http://schemas.openxmlformats.org/officeDocument/2006/relationships/hyperlink" Target="https://webad2016.submit.to/shortlist/2016/23150" TargetMode="External"/><Relationship Id="rId131" Type="http://schemas.openxmlformats.org/officeDocument/2006/relationships/hyperlink" Target="https://webad2016.submit.to/shortlist/2016/22296" TargetMode="External"/><Relationship Id="rId136" Type="http://schemas.openxmlformats.org/officeDocument/2006/relationships/hyperlink" Target="https://webad2016.submit.to/shortlist/2016/23400" TargetMode="External"/><Relationship Id="rId157" Type="http://schemas.openxmlformats.org/officeDocument/2006/relationships/drawing" Target="../drawings/drawing1.xml"/><Relationship Id="rId61" Type="http://schemas.openxmlformats.org/officeDocument/2006/relationships/hyperlink" Target="https://webad2016.submit.to/shortlist/2016/23525" TargetMode="External"/><Relationship Id="rId82" Type="http://schemas.openxmlformats.org/officeDocument/2006/relationships/hyperlink" Target="https://webad2016.submit.to/shortlist/2016/23149" TargetMode="External"/><Relationship Id="rId152" Type="http://schemas.openxmlformats.org/officeDocument/2006/relationships/hyperlink" Target="https://webad2016.submit.to/shortlist/2016/22247" TargetMode="External"/><Relationship Id="rId19" Type="http://schemas.openxmlformats.org/officeDocument/2006/relationships/hyperlink" Target="https://webad2016.submit.to/shortlist/2016/23322" TargetMode="External"/><Relationship Id="rId14" Type="http://schemas.openxmlformats.org/officeDocument/2006/relationships/hyperlink" Target="https://webad2016.submit.to/shortlist/2016/23214" TargetMode="External"/><Relationship Id="rId30" Type="http://schemas.openxmlformats.org/officeDocument/2006/relationships/hyperlink" Target="https://webad2016.submit.to/shortlist/2016/23455" TargetMode="External"/><Relationship Id="rId35" Type="http://schemas.openxmlformats.org/officeDocument/2006/relationships/hyperlink" Target="https://webad2016.submit.to/shortlist/2016/23259" TargetMode="External"/><Relationship Id="rId56" Type="http://schemas.openxmlformats.org/officeDocument/2006/relationships/hyperlink" Target="https://webad2016.submit.to/shortlist/2016/23454" TargetMode="External"/><Relationship Id="rId77" Type="http://schemas.openxmlformats.org/officeDocument/2006/relationships/hyperlink" Target="https://webad2016.submit.to/shortlist/2016/23498" TargetMode="External"/><Relationship Id="rId100" Type="http://schemas.openxmlformats.org/officeDocument/2006/relationships/hyperlink" Target="https://webad2016.submit.to/shortlist/2016/23346" TargetMode="External"/><Relationship Id="rId105" Type="http://schemas.openxmlformats.org/officeDocument/2006/relationships/hyperlink" Target="https://webad2016.submit.to/shortlist/2016/23571" TargetMode="External"/><Relationship Id="rId126" Type="http://schemas.openxmlformats.org/officeDocument/2006/relationships/hyperlink" Target="https://webad2016.submit.to/shortlist/2016/23157" TargetMode="External"/><Relationship Id="rId147" Type="http://schemas.openxmlformats.org/officeDocument/2006/relationships/hyperlink" Target="https://webad2016.submit.to/shortlist/2016/23574" TargetMode="External"/><Relationship Id="rId8" Type="http://schemas.openxmlformats.org/officeDocument/2006/relationships/hyperlink" Target="https://webad2016.submit.to/shortlist/2016/23312" TargetMode="External"/><Relationship Id="rId51" Type="http://schemas.openxmlformats.org/officeDocument/2006/relationships/hyperlink" Target="https://webad2016.submit.to/shortlist/2016/23154" TargetMode="External"/><Relationship Id="rId72" Type="http://schemas.openxmlformats.org/officeDocument/2006/relationships/hyperlink" Target="https://webad2016.submit.to/shortlist/2016/21390" TargetMode="External"/><Relationship Id="rId93" Type="http://schemas.openxmlformats.org/officeDocument/2006/relationships/hyperlink" Target="https://webad2016.submit.to/shortlist/2016/23582" TargetMode="External"/><Relationship Id="rId98" Type="http://schemas.openxmlformats.org/officeDocument/2006/relationships/hyperlink" Target="https://webad2016.submit.to/shortlist/2016/23224" TargetMode="External"/><Relationship Id="rId121" Type="http://schemas.openxmlformats.org/officeDocument/2006/relationships/hyperlink" Target="https://webad2016.submit.to/shortlist/2016/23313" TargetMode="External"/><Relationship Id="rId142" Type="http://schemas.openxmlformats.org/officeDocument/2006/relationships/hyperlink" Target="https://webad2016.submit.to/shortlist/2016/22010" TargetMode="External"/><Relationship Id="rId3" Type="http://schemas.openxmlformats.org/officeDocument/2006/relationships/hyperlink" Target="https://webad2016.submit.to/shortlist/2016/23347" TargetMode="External"/><Relationship Id="rId25" Type="http://schemas.openxmlformats.org/officeDocument/2006/relationships/hyperlink" Target="https://webad2016.submit.to/shortlist/2016/23485" TargetMode="External"/><Relationship Id="rId46" Type="http://schemas.openxmlformats.org/officeDocument/2006/relationships/hyperlink" Target="https://webad2016.submit.to/shortlist/2016/23481" TargetMode="External"/><Relationship Id="rId67" Type="http://schemas.openxmlformats.org/officeDocument/2006/relationships/hyperlink" Target="https://webad2016.submit.to/shortlist/2016/21985" TargetMode="External"/><Relationship Id="rId116" Type="http://schemas.openxmlformats.org/officeDocument/2006/relationships/hyperlink" Target="https://webad2016.submit.to/shortlist/2016/23406" TargetMode="External"/><Relationship Id="rId137" Type="http://schemas.openxmlformats.org/officeDocument/2006/relationships/hyperlink" Target="https://webad2016.submit.to/shortlist/2016/23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89"/>
  <sheetViews>
    <sheetView showGridLines="0" tabSelected="1" zoomScale="75" zoomScaleNormal="75" workbookViewId="0">
      <selection activeCell="A3" sqref="A3"/>
    </sheetView>
  </sheetViews>
  <sheetFormatPr baseColWidth="10" defaultRowHeight="16.5" customHeight="1" x14ac:dyDescent="0.25"/>
  <cols>
    <col min="1" max="1" width="62.90625" style="40" customWidth="1"/>
    <col min="2" max="2" width="37.6328125" style="36" bestFit="1" customWidth="1"/>
    <col min="3" max="3" width="10.90625" style="36"/>
    <col min="4" max="4" width="12.90625" style="36" bestFit="1" customWidth="1"/>
    <col min="5" max="5" width="25.453125" style="36" bestFit="1" customWidth="1"/>
    <col min="6" max="6" width="19.7265625" style="36" bestFit="1" customWidth="1"/>
    <col min="7" max="7" width="36.08984375" style="36" bestFit="1" customWidth="1"/>
    <col min="8" max="8" width="41.453125" style="36" bestFit="1" customWidth="1"/>
    <col min="9" max="16384" width="10.90625" style="36"/>
  </cols>
  <sheetData>
    <row r="4" spans="1:8" ht="16.5" customHeight="1" x14ac:dyDescent="0.3">
      <c r="A4" s="35" t="s">
        <v>16</v>
      </c>
      <c r="B4" s="35" t="s">
        <v>44</v>
      </c>
      <c r="C4" s="35" t="s">
        <v>43</v>
      </c>
      <c r="D4" s="35" t="s">
        <v>153</v>
      </c>
      <c r="E4" s="35" t="s">
        <v>45</v>
      </c>
      <c r="F4" s="35" t="s">
        <v>149</v>
      </c>
      <c r="G4" s="35" t="s">
        <v>47</v>
      </c>
      <c r="H4" s="35" t="s">
        <v>154</v>
      </c>
    </row>
    <row r="5" spans="1:8" ht="16.5" customHeight="1" x14ac:dyDescent="0.25">
      <c r="A5" s="37" t="s">
        <v>155</v>
      </c>
      <c r="B5" s="36" t="s">
        <v>23</v>
      </c>
      <c r="C5" s="36" t="s">
        <v>17</v>
      </c>
      <c r="D5" s="36" t="s">
        <v>16</v>
      </c>
      <c r="E5" s="36" t="s">
        <v>55</v>
      </c>
      <c r="F5" s="36" t="s">
        <v>55</v>
      </c>
      <c r="G5" s="36" t="s">
        <v>57</v>
      </c>
      <c r="H5" s="38" t="s">
        <v>156</v>
      </c>
    </row>
    <row r="6" spans="1:8" ht="16.5" customHeight="1" x14ac:dyDescent="0.25">
      <c r="A6" s="37" t="s">
        <v>157</v>
      </c>
      <c r="B6" s="36" t="s">
        <v>11</v>
      </c>
      <c r="C6" s="36" t="s">
        <v>4</v>
      </c>
      <c r="D6" s="36" t="s">
        <v>16</v>
      </c>
      <c r="E6" s="36" t="s">
        <v>49</v>
      </c>
      <c r="F6" s="36" t="s">
        <v>51</v>
      </c>
      <c r="G6" s="36" t="s">
        <v>49</v>
      </c>
      <c r="H6" s="38" t="s">
        <v>158</v>
      </c>
    </row>
    <row r="7" spans="1:8" ht="16.5" customHeight="1" x14ac:dyDescent="0.3">
      <c r="A7" s="39" t="s">
        <v>1</v>
      </c>
      <c r="B7" s="35" t="s">
        <v>44</v>
      </c>
      <c r="C7" s="35" t="s">
        <v>43</v>
      </c>
      <c r="D7" s="35" t="s">
        <v>153</v>
      </c>
      <c r="E7" s="35" t="s">
        <v>45</v>
      </c>
      <c r="F7" s="35" t="s">
        <v>149</v>
      </c>
      <c r="G7" s="35" t="s">
        <v>47</v>
      </c>
      <c r="H7" s="35" t="s">
        <v>154</v>
      </c>
    </row>
    <row r="8" spans="1:8" ht="16.5" customHeight="1" x14ac:dyDescent="0.25">
      <c r="A8" s="37" t="s">
        <v>155</v>
      </c>
      <c r="B8" s="36" t="s">
        <v>23</v>
      </c>
      <c r="C8" s="36" t="s">
        <v>17</v>
      </c>
      <c r="D8" s="36" t="s">
        <v>1</v>
      </c>
      <c r="E8" s="36" t="s">
        <v>55</v>
      </c>
      <c r="F8" s="36" t="s">
        <v>55</v>
      </c>
      <c r="G8" s="36" t="s">
        <v>57</v>
      </c>
      <c r="H8" s="38" t="s">
        <v>156</v>
      </c>
    </row>
    <row r="9" spans="1:8" ht="16.5" customHeight="1" x14ac:dyDescent="0.25">
      <c r="A9" s="37" t="s">
        <v>159</v>
      </c>
      <c r="B9" s="36" t="s">
        <v>19</v>
      </c>
      <c r="C9" s="36" t="s">
        <v>17</v>
      </c>
      <c r="D9" s="36" t="s">
        <v>1</v>
      </c>
      <c r="E9" s="36" t="s">
        <v>59</v>
      </c>
      <c r="F9" s="36" t="s">
        <v>59</v>
      </c>
      <c r="G9" s="36" t="s">
        <v>61</v>
      </c>
      <c r="H9" s="38" t="s">
        <v>160</v>
      </c>
    </row>
    <row r="10" spans="1:8" ht="16.5" customHeight="1" x14ac:dyDescent="0.25">
      <c r="A10" s="37" t="s">
        <v>161</v>
      </c>
      <c r="B10" s="36" t="s">
        <v>20</v>
      </c>
      <c r="C10" s="36" t="s">
        <v>17</v>
      </c>
      <c r="D10" s="36" t="s">
        <v>1</v>
      </c>
      <c r="E10" s="36" t="s">
        <v>64</v>
      </c>
      <c r="F10" s="36" t="s">
        <v>66</v>
      </c>
      <c r="G10" s="36" t="s">
        <v>64</v>
      </c>
      <c r="H10" s="38" t="s">
        <v>162</v>
      </c>
    </row>
    <row r="11" spans="1:8" ht="16.5" customHeight="1" x14ac:dyDescent="0.25">
      <c r="A11" s="37" t="s">
        <v>157</v>
      </c>
      <c r="B11" s="36" t="s">
        <v>11</v>
      </c>
      <c r="C11" s="36" t="s">
        <v>4</v>
      </c>
      <c r="D11" s="36" t="s">
        <v>1</v>
      </c>
      <c r="E11" s="36" t="s">
        <v>49</v>
      </c>
      <c r="F11" s="36" t="s">
        <v>51</v>
      </c>
      <c r="G11" s="36" t="s">
        <v>49</v>
      </c>
      <c r="H11" s="38" t="s">
        <v>158</v>
      </c>
    </row>
    <row r="12" spans="1:8" ht="16.5" customHeight="1" x14ac:dyDescent="0.25">
      <c r="A12" s="37" t="s">
        <v>163</v>
      </c>
      <c r="B12" s="36" t="s">
        <v>18</v>
      </c>
      <c r="C12" s="36" t="s">
        <v>17</v>
      </c>
      <c r="D12" s="36" t="s">
        <v>1</v>
      </c>
      <c r="E12" s="36" t="s">
        <v>68</v>
      </c>
      <c r="F12" s="36" t="s">
        <v>68</v>
      </c>
      <c r="G12" s="36" t="s">
        <v>70</v>
      </c>
      <c r="H12" s="38" t="s">
        <v>164</v>
      </c>
    </row>
    <row r="13" spans="1:8" ht="16.5" customHeight="1" x14ac:dyDescent="0.3">
      <c r="A13" s="39" t="s">
        <v>2</v>
      </c>
      <c r="B13" s="35" t="s">
        <v>44</v>
      </c>
      <c r="C13" s="35" t="s">
        <v>43</v>
      </c>
      <c r="D13" s="35" t="s">
        <v>153</v>
      </c>
      <c r="E13" s="35" t="s">
        <v>45</v>
      </c>
      <c r="F13" s="35" t="s">
        <v>149</v>
      </c>
      <c r="G13" s="35" t="s">
        <v>47</v>
      </c>
      <c r="H13" s="35" t="s">
        <v>154</v>
      </c>
    </row>
    <row r="14" spans="1:8" ht="16.5" customHeight="1" x14ac:dyDescent="0.25">
      <c r="A14" s="37" t="s">
        <v>165</v>
      </c>
      <c r="B14" s="36" t="s">
        <v>18</v>
      </c>
      <c r="C14" s="36" t="s">
        <v>17</v>
      </c>
      <c r="D14" s="36" t="s">
        <v>2</v>
      </c>
      <c r="E14" s="36" t="s">
        <v>106</v>
      </c>
      <c r="F14" s="36" t="s">
        <v>106</v>
      </c>
      <c r="G14" s="36" t="s">
        <v>64</v>
      </c>
      <c r="H14" s="38" t="s">
        <v>166</v>
      </c>
    </row>
    <row r="15" spans="1:8" ht="16.5" customHeight="1" x14ac:dyDescent="0.25">
      <c r="A15" s="37" t="s">
        <v>78</v>
      </c>
      <c r="B15" s="36" t="s">
        <v>18</v>
      </c>
      <c r="C15" s="36" t="s">
        <v>17</v>
      </c>
      <c r="D15" s="36" t="s">
        <v>2</v>
      </c>
      <c r="E15" s="36" t="s">
        <v>79</v>
      </c>
      <c r="F15" s="36" t="s">
        <v>79</v>
      </c>
      <c r="G15" s="36" t="s">
        <v>79</v>
      </c>
      <c r="H15" s="38" t="s">
        <v>167</v>
      </c>
    </row>
    <row r="16" spans="1:8" ht="16.5" customHeight="1" x14ac:dyDescent="0.25">
      <c r="A16" s="37" t="s">
        <v>78</v>
      </c>
      <c r="B16" s="36" t="s">
        <v>19</v>
      </c>
      <c r="C16" s="36" t="s">
        <v>17</v>
      </c>
      <c r="D16" s="36" t="s">
        <v>2</v>
      </c>
      <c r="E16" s="36" t="s">
        <v>79</v>
      </c>
      <c r="F16" s="36" t="s">
        <v>79</v>
      </c>
      <c r="G16" s="36" t="s">
        <v>79</v>
      </c>
      <c r="H16" s="38" t="s">
        <v>168</v>
      </c>
    </row>
    <row r="17" spans="1:8" ht="16.5" customHeight="1" x14ac:dyDescent="0.25">
      <c r="A17" s="37" t="s">
        <v>78</v>
      </c>
      <c r="B17" s="36" t="s">
        <v>11</v>
      </c>
      <c r="C17" s="36" t="s">
        <v>4</v>
      </c>
      <c r="D17" s="36" t="s">
        <v>2</v>
      </c>
      <c r="E17" s="36" t="s">
        <v>79</v>
      </c>
      <c r="F17" s="36" t="s">
        <v>79</v>
      </c>
      <c r="G17" s="36" t="s">
        <v>79</v>
      </c>
      <c r="H17" s="38" t="s">
        <v>169</v>
      </c>
    </row>
    <row r="18" spans="1:8" ht="16.5" customHeight="1" x14ac:dyDescent="0.25">
      <c r="A18" s="37" t="s">
        <v>170</v>
      </c>
      <c r="B18" s="36" t="s">
        <v>21</v>
      </c>
      <c r="C18" s="36" t="s">
        <v>17</v>
      </c>
      <c r="D18" s="36" t="s">
        <v>2</v>
      </c>
      <c r="E18" s="36" t="s">
        <v>106</v>
      </c>
      <c r="F18" s="36" t="s">
        <v>106</v>
      </c>
      <c r="G18" s="36" t="s">
        <v>110</v>
      </c>
      <c r="H18" s="38" t="s">
        <v>171</v>
      </c>
    </row>
    <row r="19" spans="1:8" ht="16.5" customHeight="1" x14ac:dyDescent="0.25">
      <c r="A19" s="37" t="s">
        <v>157</v>
      </c>
      <c r="B19" s="36" t="s">
        <v>6</v>
      </c>
      <c r="C19" s="36" t="s">
        <v>4</v>
      </c>
      <c r="D19" s="36" t="s">
        <v>2</v>
      </c>
      <c r="E19" s="36" t="s">
        <v>49</v>
      </c>
      <c r="F19" s="36" t="s">
        <v>51</v>
      </c>
      <c r="G19" s="36" t="s">
        <v>49</v>
      </c>
      <c r="H19" s="38" t="s">
        <v>172</v>
      </c>
    </row>
    <row r="20" spans="1:8" ht="16.5" customHeight="1" x14ac:dyDescent="0.25">
      <c r="A20" s="37" t="s">
        <v>173</v>
      </c>
      <c r="B20" s="36" t="s">
        <v>5</v>
      </c>
      <c r="C20" s="36" t="s">
        <v>4</v>
      </c>
      <c r="D20" s="36" t="s">
        <v>2</v>
      </c>
      <c r="E20" s="36" t="s">
        <v>83</v>
      </c>
      <c r="F20" s="36" t="s">
        <v>54</v>
      </c>
      <c r="G20" s="36" t="s">
        <v>83</v>
      </c>
      <c r="H20" s="38" t="s">
        <v>174</v>
      </c>
    </row>
    <row r="21" spans="1:8" ht="16.5" customHeight="1" x14ac:dyDescent="0.25">
      <c r="A21" s="37" t="s">
        <v>173</v>
      </c>
      <c r="B21" s="36" t="s">
        <v>9</v>
      </c>
      <c r="C21" s="36" t="s">
        <v>4</v>
      </c>
      <c r="D21" s="36" t="s">
        <v>2</v>
      </c>
      <c r="E21" s="36" t="s">
        <v>83</v>
      </c>
      <c r="F21" s="36" t="s">
        <v>54</v>
      </c>
      <c r="G21" s="36" t="s">
        <v>83</v>
      </c>
      <c r="H21" s="38" t="s">
        <v>175</v>
      </c>
    </row>
    <row r="22" spans="1:8" ht="16.5" customHeight="1" x14ac:dyDescent="0.25">
      <c r="A22" s="37" t="s">
        <v>176</v>
      </c>
      <c r="B22" s="36" t="s">
        <v>22</v>
      </c>
      <c r="C22" s="36" t="s">
        <v>17</v>
      </c>
      <c r="D22" s="36" t="s">
        <v>2</v>
      </c>
      <c r="E22" s="36" t="s">
        <v>68</v>
      </c>
      <c r="F22" s="36" t="s">
        <v>68</v>
      </c>
      <c r="G22" s="36" t="s">
        <v>96</v>
      </c>
      <c r="H22" s="38" t="s">
        <v>177</v>
      </c>
    </row>
    <row r="23" spans="1:8" ht="16.5" customHeight="1" x14ac:dyDescent="0.25">
      <c r="A23" s="37" t="s">
        <v>178</v>
      </c>
      <c r="B23" s="36" t="s">
        <v>13</v>
      </c>
      <c r="C23" s="36" t="s">
        <v>4</v>
      </c>
      <c r="D23" s="36" t="s">
        <v>2</v>
      </c>
      <c r="E23" s="36" t="s">
        <v>85</v>
      </c>
      <c r="F23" s="36" t="s">
        <v>68</v>
      </c>
      <c r="G23" s="36" t="s">
        <v>85</v>
      </c>
      <c r="H23" s="38" t="s">
        <v>179</v>
      </c>
    </row>
    <row r="24" spans="1:8" ht="16.5" customHeight="1" x14ac:dyDescent="0.25">
      <c r="A24" s="37" t="s">
        <v>180</v>
      </c>
      <c r="B24" s="36" t="s">
        <v>20</v>
      </c>
      <c r="C24" s="36" t="s">
        <v>17</v>
      </c>
      <c r="D24" s="36" t="s">
        <v>2</v>
      </c>
      <c r="E24" s="36" t="s">
        <v>79</v>
      </c>
      <c r="F24" s="36" t="s">
        <v>79</v>
      </c>
      <c r="G24" s="36" t="s">
        <v>101</v>
      </c>
      <c r="H24" s="38" t="s">
        <v>181</v>
      </c>
    </row>
    <row r="25" spans="1:8" ht="16.5" customHeight="1" x14ac:dyDescent="0.25">
      <c r="A25" s="37" t="s">
        <v>182</v>
      </c>
      <c r="B25" s="36" t="s">
        <v>12</v>
      </c>
      <c r="C25" s="36" t="s">
        <v>4</v>
      </c>
      <c r="D25" s="36" t="s">
        <v>2</v>
      </c>
      <c r="E25" s="36" t="s">
        <v>91</v>
      </c>
      <c r="F25" s="36" t="s">
        <v>93</v>
      </c>
      <c r="G25" s="36" t="s">
        <v>91</v>
      </c>
      <c r="H25" s="38" t="s">
        <v>183</v>
      </c>
    </row>
    <row r="26" spans="1:8" ht="16.5" customHeight="1" x14ac:dyDescent="0.25">
      <c r="A26" s="37" t="s">
        <v>184</v>
      </c>
      <c r="B26" s="36" t="s">
        <v>6</v>
      </c>
      <c r="C26" s="36" t="s">
        <v>4</v>
      </c>
      <c r="D26" s="36" t="s">
        <v>2</v>
      </c>
      <c r="E26" s="36" t="s">
        <v>64</v>
      </c>
      <c r="F26" s="36" t="s">
        <v>88</v>
      </c>
      <c r="G26" s="36" t="s">
        <v>64</v>
      </c>
      <c r="H26" s="38" t="s">
        <v>185</v>
      </c>
    </row>
    <row r="27" spans="1:8" ht="16.5" customHeight="1" x14ac:dyDescent="0.25">
      <c r="A27" s="37" t="s">
        <v>186</v>
      </c>
      <c r="B27" s="36" t="s">
        <v>23</v>
      </c>
      <c r="C27" s="36" t="s">
        <v>17</v>
      </c>
      <c r="D27" s="36" t="s">
        <v>2</v>
      </c>
      <c r="E27" s="36" t="s">
        <v>55</v>
      </c>
      <c r="F27" s="36" t="s">
        <v>55</v>
      </c>
      <c r="G27" s="36" t="s">
        <v>104</v>
      </c>
      <c r="H27" s="38" t="s">
        <v>187</v>
      </c>
    </row>
    <row r="28" spans="1:8" ht="16.5" customHeight="1" x14ac:dyDescent="0.3">
      <c r="A28" s="39" t="s">
        <v>3</v>
      </c>
      <c r="B28" s="35" t="s">
        <v>44</v>
      </c>
      <c r="C28" s="35" t="s">
        <v>43</v>
      </c>
      <c r="D28" s="35" t="s">
        <v>153</v>
      </c>
      <c r="E28" s="35" t="s">
        <v>45</v>
      </c>
      <c r="F28" s="35" t="s">
        <v>149</v>
      </c>
      <c r="G28" s="35" t="s">
        <v>47</v>
      </c>
      <c r="H28" s="35" t="s">
        <v>154</v>
      </c>
    </row>
    <row r="29" spans="1:8" ht="16.5" customHeight="1" x14ac:dyDescent="0.25">
      <c r="A29" s="37" t="s">
        <v>188</v>
      </c>
      <c r="B29" s="36" t="s">
        <v>6</v>
      </c>
      <c r="C29" s="36" t="s">
        <v>4</v>
      </c>
      <c r="D29" s="36" t="s">
        <v>3</v>
      </c>
      <c r="E29" s="36" t="s">
        <v>116</v>
      </c>
      <c r="F29" s="36" t="s">
        <v>93</v>
      </c>
      <c r="G29" s="36" t="s">
        <v>116</v>
      </c>
      <c r="H29" s="38" t="s">
        <v>189</v>
      </c>
    </row>
    <row r="30" spans="1:8" ht="16.5" customHeight="1" x14ac:dyDescent="0.25">
      <c r="A30" s="37" t="s">
        <v>188</v>
      </c>
      <c r="B30" s="36" t="s">
        <v>10</v>
      </c>
      <c r="C30" s="36" t="s">
        <v>4</v>
      </c>
      <c r="D30" s="36" t="s">
        <v>3</v>
      </c>
      <c r="E30" s="36" t="s">
        <v>116</v>
      </c>
      <c r="F30" s="36" t="s">
        <v>93</v>
      </c>
      <c r="G30" s="36" t="s">
        <v>116</v>
      </c>
      <c r="H30" s="38" t="s">
        <v>190</v>
      </c>
    </row>
    <row r="31" spans="1:8" ht="16.5" customHeight="1" x14ac:dyDescent="0.25">
      <c r="A31" s="37" t="s">
        <v>191</v>
      </c>
      <c r="B31" s="36" t="s">
        <v>6</v>
      </c>
      <c r="C31" s="36" t="s">
        <v>4</v>
      </c>
      <c r="D31" s="36" t="s">
        <v>3</v>
      </c>
      <c r="E31" s="36" t="s">
        <v>112</v>
      </c>
      <c r="F31" s="36" t="s">
        <v>129</v>
      </c>
      <c r="G31" s="36" t="s">
        <v>128</v>
      </c>
      <c r="H31" s="38" t="s">
        <v>192</v>
      </c>
    </row>
    <row r="32" spans="1:8" ht="16.5" customHeight="1" x14ac:dyDescent="0.25">
      <c r="A32" s="37" t="s">
        <v>193</v>
      </c>
      <c r="B32" s="36" t="s">
        <v>19</v>
      </c>
      <c r="C32" s="36" t="s">
        <v>17</v>
      </c>
      <c r="D32" s="36" t="s">
        <v>3</v>
      </c>
      <c r="E32" s="36" t="s">
        <v>64</v>
      </c>
      <c r="F32" s="36" t="s">
        <v>143</v>
      </c>
      <c r="G32" s="36" t="s">
        <v>64</v>
      </c>
      <c r="H32" s="38" t="s">
        <v>194</v>
      </c>
    </row>
    <row r="33" spans="1:8" ht="16.5" customHeight="1" x14ac:dyDescent="0.25">
      <c r="A33" s="37" t="s">
        <v>195</v>
      </c>
      <c r="B33" s="36" t="s">
        <v>11</v>
      </c>
      <c r="C33" s="36" t="s">
        <v>4</v>
      </c>
      <c r="D33" s="36" t="s">
        <v>3</v>
      </c>
      <c r="E33" s="36" t="s">
        <v>64</v>
      </c>
      <c r="F33" s="36" t="s">
        <v>106</v>
      </c>
      <c r="G33" s="36" t="s">
        <v>64</v>
      </c>
      <c r="H33" s="38" t="s">
        <v>196</v>
      </c>
    </row>
    <row r="34" spans="1:8" ht="16.5" customHeight="1" x14ac:dyDescent="0.25">
      <c r="A34" s="37" t="s">
        <v>197</v>
      </c>
      <c r="B34" s="36" t="s">
        <v>6</v>
      </c>
      <c r="C34" s="36" t="s">
        <v>4</v>
      </c>
      <c r="D34" s="36" t="s">
        <v>3</v>
      </c>
      <c r="E34" s="36" t="s">
        <v>91</v>
      </c>
      <c r="F34" s="36" t="s">
        <v>91</v>
      </c>
      <c r="G34" s="36" t="s">
        <v>91</v>
      </c>
      <c r="H34" s="38" t="s">
        <v>198</v>
      </c>
    </row>
    <row r="35" spans="1:8" ht="16.5" customHeight="1" x14ac:dyDescent="0.25">
      <c r="A35" s="37" t="s">
        <v>199</v>
      </c>
      <c r="B35" s="36" t="s">
        <v>20</v>
      </c>
      <c r="C35" s="36" t="s">
        <v>17</v>
      </c>
      <c r="D35" s="36" t="s">
        <v>3</v>
      </c>
      <c r="E35" s="36" t="s">
        <v>68</v>
      </c>
      <c r="F35" s="36" t="s">
        <v>68</v>
      </c>
      <c r="G35" s="36" t="s">
        <v>141</v>
      </c>
      <c r="H35" s="38" t="s">
        <v>200</v>
      </c>
    </row>
    <row r="36" spans="1:8" ht="16.5" customHeight="1" x14ac:dyDescent="0.25">
      <c r="A36" s="37" t="s">
        <v>201</v>
      </c>
      <c r="B36" s="36" t="s">
        <v>21</v>
      </c>
      <c r="C36" s="36" t="s">
        <v>17</v>
      </c>
      <c r="D36" s="36" t="s">
        <v>3</v>
      </c>
      <c r="E36" s="36" t="s">
        <v>81</v>
      </c>
      <c r="F36" s="36" t="s">
        <v>138</v>
      </c>
      <c r="G36" s="36" t="s">
        <v>81</v>
      </c>
      <c r="H36" s="38" t="s">
        <v>202</v>
      </c>
    </row>
    <row r="37" spans="1:8" ht="16.5" customHeight="1" x14ac:dyDescent="0.25">
      <c r="A37" s="37" t="s">
        <v>203</v>
      </c>
      <c r="B37" s="36" t="s">
        <v>10</v>
      </c>
      <c r="C37" s="36" t="s">
        <v>4</v>
      </c>
      <c r="D37" s="36" t="s">
        <v>3</v>
      </c>
      <c r="E37" s="36" t="s">
        <v>112</v>
      </c>
      <c r="F37" s="36" t="s">
        <v>55</v>
      </c>
      <c r="G37" s="36" t="s">
        <v>112</v>
      </c>
      <c r="H37" s="38" t="s">
        <v>204</v>
      </c>
    </row>
    <row r="38" spans="1:8" ht="16.5" customHeight="1" x14ac:dyDescent="0.25">
      <c r="A38" s="37" t="s">
        <v>205</v>
      </c>
      <c r="B38" s="36" t="s">
        <v>6</v>
      </c>
      <c r="C38" s="36" t="s">
        <v>4</v>
      </c>
      <c r="D38" s="36" t="s">
        <v>3</v>
      </c>
      <c r="E38" s="36" t="s">
        <v>206</v>
      </c>
      <c r="F38" s="36" t="s">
        <v>55</v>
      </c>
      <c r="G38" s="36" t="s">
        <v>121</v>
      </c>
      <c r="H38" s="38" t="s">
        <v>207</v>
      </c>
    </row>
    <row r="39" spans="1:8" ht="16.5" customHeight="1" x14ac:dyDescent="0.25">
      <c r="A39" s="37" t="s">
        <v>205</v>
      </c>
      <c r="B39" s="36" t="s">
        <v>8</v>
      </c>
      <c r="C39" s="36" t="s">
        <v>4</v>
      </c>
      <c r="D39" s="36" t="s">
        <v>3</v>
      </c>
      <c r="E39" s="36" t="s">
        <v>206</v>
      </c>
      <c r="F39" s="36" t="s">
        <v>55</v>
      </c>
      <c r="G39" s="36" t="s">
        <v>121</v>
      </c>
      <c r="H39" s="38" t="s">
        <v>208</v>
      </c>
    </row>
    <row r="40" spans="1:8" ht="16.5" customHeight="1" x14ac:dyDescent="0.25">
      <c r="A40" s="37" t="s">
        <v>209</v>
      </c>
      <c r="B40" s="36" t="s">
        <v>12</v>
      </c>
      <c r="C40" s="36" t="s">
        <v>4</v>
      </c>
      <c r="D40" s="36" t="s">
        <v>3</v>
      </c>
      <c r="E40" s="36" t="s">
        <v>146</v>
      </c>
      <c r="F40" s="36" t="s">
        <v>74</v>
      </c>
      <c r="G40" s="36" t="s">
        <v>146</v>
      </c>
      <c r="H40" s="38" t="s">
        <v>210</v>
      </c>
    </row>
    <row r="41" spans="1:8" ht="16.5" customHeight="1" x14ac:dyDescent="0.25">
      <c r="A41" s="37" t="s">
        <v>211</v>
      </c>
      <c r="B41" s="36" t="s">
        <v>7</v>
      </c>
      <c r="C41" s="36" t="s">
        <v>4</v>
      </c>
      <c r="D41" s="36" t="s">
        <v>3</v>
      </c>
      <c r="E41" s="36" t="s">
        <v>112</v>
      </c>
      <c r="F41" s="36" t="s">
        <v>112</v>
      </c>
      <c r="G41" s="36" t="s">
        <v>114</v>
      </c>
      <c r="H41" s="38" t="s">
        <v>212</v>
      </c>
    </row>
    <row r="42" spans="1:8" ht="16.5" customHeight="1" x14ac:dyDescent="0.25">
      <c r="A42" s="37" t="s">
        <v>211</v>
      </c>
      <c r="B42" s="36" t="s">
        <v>10</v>
      </c>
      <c r="C42" s="36" t="s">
        <v>4</v>
      </c>
      <c r="D42" s="36" t="s">
        <v>3</v>
      </c>
      <c r="E42" s="36" t="s">
        <v>112</v>
      </c>
      <c r="F42" s="36" t="s">
        <v>112</v>
      </c>
      <c r="G42" s="36" t="s">
        <v>114</v>
      </c>
      <c r="H42" s="38" t="s">
        <v>213</v>
      </c>
    </row>
    <row r="43" spans="1:8" ht="16.5" customHeight="1" x14ac:dyDescent="0.25">
      <c r="A43" s="37" t="s">
        <v>214</v>
      </c>
      <c r="B43" s="36" t="s">
        <v>23</v>
      </c>
      <c r="C43" s="36" t="s">
        <v>17</v>
      </c>
      <c r="D43" s="36" t="s">
        <v>3</v>
      </c>
      <c r="E43" s="36" t="s">
        <v>68</v>
      </c>
      <c r="F43" s="36" t="s">
        <v>68</v>
      </c>
      <c r="G43" s="36" t="s">
        <v>131</v>
      </c>
      <c r="H43" s="38" t="s">
        <v>215</v>
      </c>
    </row>
    <row r="44" spans="1:8" ht="16.5" customHeight="1" x14ac:dyDescent="0.25">
      <c r="A44" s="37" t="s">
        <v>216</v>
      </c>
      <c r="B44" s="36" t="s">
        <v>23</v>
      </c>
      <c r="C44" s="36" t="s">
        <v>17</v>
      </c>
      <c r="D44" s="36" t="s">
        <v>3</v>
      </c>
      <c r="E44" s="36" t="s">
        <v>79</v>
      </c>
      <c r="F44" s="36" t="s">
        <v>79</v>
      </c>
      <c r="G44" s="36" t="s">
        <v>79</v>
      </c>
      <c r="H44" s="38" t="s">
        <v>217</v>
      </c>
    </row>
    <row r="45" spans="1:8" ht="16.5" customHeight="1" x14ac:dyDescent="0.25">
      <c r="A45" s="37" t="s">
        <v>216</v>
      </c>
      <c r="B45" s="36" t="s">
        <v>10</v>
      </c>
      <c r="C45" s="36" t="s">
        <v>4</v>
      </c>
      <c r="D45" s="36" t="s">
        <v>3</v>
      </c>
      <c r="E45" s="36" t="s">
        <v>79</v>
      </c>
      <c r="F45" s="36" t="s">
        <v>79</v>
      </c>
      <c r="G45" s="36" t="s">
        <v>123</v>
      </c>
      <c r="H45" s="38" t="s">
        <v>218</v>
      </c>
    </row>
    <row r="46" spans="1:8" ht="16.5" customHeight="1" x14ac:dyDescent="0.25">
      <c r="A46" s="37" t="s">
        <v>182</v>
      </c>
      <c r="B46" s="36" t="s">
        <v>11</v>
      </c>
      <c r="C46" s="36" t="s">
        <v>4</v>
      </c>
      <c r="D46" s="36" t="s">
        <v>3</v>
      </c>
      <c r="E46" s="36" t="s">
        <v>91</v>
      </c>
      <c r="F46" s="36" t="s">
        <v>93</v>
      </c>
      <c r="G46" s="36" t="s">
        <v>91</v>
      </c>
      <c r="H46" s="38" t="s">
        <v>219</v>
      </c>
    </row>
    <row r="47" spans="1:8" ht="16.5" customHeight="1" x14ac:dyDescent="0.25">
      <c r="A47" s="37" t="s">
        <v>184</v>
      </c>
      <c r="B47" s="36" t="s">
        <v>21</v>
      </c>
      <c r="C47" s="36" t="s">
        <v>17</v>
      </c>
      <c r="D47" s="36" t="s">
        <v>3</v>
      </c>
      <c r="E47" s="36" t="s">
        <v>64</v>
      </c>
      <c r="F47" s="36" t="s">
        <v>88</v>
      </c>
      <c r="G47" s="36" t="s">
        <v>64</v>
      </c>
      <c r="H47" s="38" t="s">
        <v>220</v>
      </c>
    </row>
    <row r="48" spans="1:8" ht="16.5" customHeight="1" x14ac:dyDescent="0.25">
      <c r="A48" s="37" t="s">
        <v>221</v>
      </c>
      <c r="B48" s="36" t="s">
        <v>12</v>
      </c>
      <c r="C48" s="36" t="s">
        <v>4</v>
      </c>
      <c r="D48" s="36" t="s">
        <v>3</v>
      </c>
      <c r="E48" s="36" t="s">
        <v>64</v>
      </c>
      <c r="F48" s="36" t="s">
        <v>66</v>
      </c>
      <c r="G48" s="36" t="s">
        <v>64</v>
      </c>
      <c r="H48" s="38" t="s">
        <v>222</v>
      </c>
    </row>
    <row r="49" spans="1:8" ht="16.5" customHeight="1" x14ac:dyDescent="0.3">
      <c r="A49" s="39" t="s">
        <v>38</v>
      </c>
      <c r="B49" s="35" t="s">
        <v>44</v>
      </c>
      <c r="C49" s="35" t="s">
        <v>43</v>
      </c>
      <c r="D49" s="35" t="s">
        <v>153</v>
      </c>
      <c r="E49" s="35" t="s">
        <v>45</v>
      </c>
      <c r="F49" s="35" t="s">
        <v>149</v>
      </c>
      <c r="G49" s="35" t="s">
        <v>47</v>
      </c>
      <c r="H49" s="35" t="s">
        <v>154</v>
      </c>
    </row>
    <row r="50" spans="1:8" ht="16.5" customHeight="1" x14ac:dyDescent="0.25">
      <c r="A50" s="40" t="s">
        <v>223</v>
      </c>
      <c r="B50" s="36" t="s">
        <v>24</v>
      </c>
      <c r="C50" s="36" t="s">
        <v>17</v>
      </c>
      <c r="D50" s="36" t="s">
        <v>224</v>
      </c>
      <c r="E50" s="36" t="s">
        <v>72</v>
      </c>
      <c r="F50" s="36" t="s">
        <v>74</v>
      </c>
    </row>
    <row r="51" spans="1:8" ht="16.5" customHeight="1" x14ac:dyDescent="0.25">
      <c r="A51" s="40" t="s">
        <v>221</v>
      </c>
      <c r="B51" s="36" t="s">
        <v>15</v>
      </c>
      <c r="C51" s="36" t="s">
        <v>4</v>
      </c>
      <c r="D51" s="36" t="s">
        <v>224</v>
      </c>
      <c r="E51" s="36" t="s">
        <v>76</v>
      </c>
      <c r="G51" s="36" t="s">
        <v>64</v>
      </c>
    </row>
    <row r="52" spans="1:8" ht="16.5" customHeight="1" x14ac:dyDescent="0.3">
      <c r="A52" s="39" t="s">
        <v>0</v>
      </c>
      <c r="B52" s="35" t="s">
        <v>44</v>
      </c>
      <c r="C52" s="35" t="s">
        <v>43</v>
      </c>
      <c r="D52" s="35" t="s">
        <v>153</v>
      </c>
      <c r="E52" s="35" t="s">
        <v>45</v>
      </c>
      <c r="F52" s="35" t="s">
        <v>149</v>
      </c>
      <c r="G52" s="35" t="s">
        <v>47</v>
      </c>
      <c r="H52" s="35" t="s">
        <v>154</v>
      </c>
    </row>
    <row r="53" spans="1:8" ht="16.5" customHeight="1" x14ac:dyDescent="0.25">
      <c r="A53" s="37" t="s">
        <v>188</v>
      </c>
      <c r="B53" s="36" t="s">
        <v>7</v>
      </c>
      <c r="C53" s="36" t="s">
        <v>4</v>
      </c>
      <c r="D53" s="36" t="s">
        <v>0</v>
      </c>
      <c r="E53" s="36" t="s">
        <v>116</v>
      </c>
      <c r="F53" s="36" t="s">
        <v>93</v>
      </c>
      <c r="G53" s="36" t="s">
        <v>116</v>
      </c>
      <c r="H53" s="38" t="s">
        <v>225</v>
      </c>
    </row>
    <row r="54" spans="1:8" ht="16.5" customHeight="1" x14ac:dyDescent="0.25">
      <c r="A54" s="37" t="s">
        <v>226</v>
      </c>
      <c r="B54" s="36" t="s">
        <v>19</v>
      </c>
      <c r="C54" s="36" t="s">
        <v>17</v>
      </c>
      <c r="D54" s="36" t="s">
        <v>0</v>
      </c>
      <c r="E54" s="36" t="s">
        <v>93</v>
      </c>
      <c r="F54" s="36" t="s">
        <v>93</v>
      </c>
      <c r="G54" s="36" t="s">
        <v>227</v>
      </c>
      <c r="H54" s="38" t="s">
        <v>228</v>
      </c>
    </row>
    <row r="55" spans="1:8" ht="16.5" customHeight="1" x14ac:dyDescent="0.25">
      <c r="A55" s="37" t="s">
        <v>191</v>
      </c>
      <c r="B55" s="36" t="s">
        <v>8</v>
      </c>
      <c r="C55" s="36" t="s">
        <v>4</v>
      </c>
      <c r="D55" s="36" t="s">
        <v>0</v>
      </c>
      <c r="E55" s="36" t="s">
        <v>112</v>
      </c>
      <c r="F55" s="36" t="s">
        <v>129</v>
      </c>
      <c r="G55" s="36" t="s">
        <v>128</v>
      </c>
      <c r="H55" s="38" t="s">
        <v>229</v>
      </c>
    </row>
    <row r="56" spans="1:8" ht="16.5" customHeight="1" x14ac:dyDescent="0.25">
      <c r="A56" s="37" t="s">
        <v>191</v>
      </c>
      <c r="B56" s="36" t="s">
        <v>13</v>
      </c>
      <c r="C56" s="36" t="s">
        <v>4</v>
      </c>
      <c r="D56" s="36" t="s">
        <v>0</v>
      </c>
      <c r="E56" s="36" t="s">
        <v>112</v>
      </c>
      <c r="F56" s="36" t="s">
        <v>112</v>
      </c>
      <c r="G56" s="36" t="s">
        <v>128</v>
      </c>
      <c r="H56" s="38" t="s">
        <v>230</v>
      </c>
    </row>
    <row r="57" spans="1:8" ht="16.5" customHeight="1" x14ac:dyDescent="0.25">
      <c r="A57" s="37" t="s">
        <v>231</v>
      </c>
      <c r="B57" s="36" t="s">
        <v>13</v>
      </c>
      <c r="C57" s="36" t="s">
        <v>4</v>
      </c>
      <c r="D57" s="36" t="s">
        <v>0</v>
      </c>
      <c r="E57" s="36" t="s">
        <v>83</v>
      </c>
      <c r="F57" s="36" t="s">
        <v>93</v>
      </c>
      <c r="G57" s="36" t="s">
        <v>83</v>
      </c>
      <c r="H57" s="38" t="s">
        <v>232</v>
      </c>
    </row>
    <row r="58" spans="1:8" ht="16.5" customHeight="1" x14ac:dyDescent="0.25">
      <c r="A58" s="37" t="s">
        <v>233</v>
      </c>
      <c r="B58" s="36" t="s">
        <v>23</v>
      </c>
      <c r="C58" s="36" t="s">
        <v>17</v>
      </c>
      <c r="D58" s="36" t="s">
        <v>0</v>
      </c>
      <c r="E58" s="36" t="s">
        <v>68</v>
      </c>
      <c r="F58" s="36" t="s">
        <v>68</v>
      </c>
      <c r="G58" s="36" t="s">
        <v>112</v>
      </c>
      <c r="H58" s="38" t="s">
        <v>234</v>
      </c>
    </row>
    <row r="59" spans="1:8" ht="16.5" customHeight="1" x14ac:dyDescent="0.25">
      <c r="A59" s="37" t="s">
        <v>195</v>
      </c>
      <c r="B59" s="36" t="s">
        <v>9</v>
      </c>
      <c r="C59" s="36" t="s">
        <v>4</v>
      </c>
      <c r="D59" s="36" t="s">
        <v>0</v>
      </c>
      <c r="E59" s="36" t="s">
        <v>64</v>
      </c>
      <c r="F59" s="36" t="s">
        <v>106</v>
      </c>
      <c r="G59" s="36" t="s">
        <v>64</v>
      </c>
      <c r="H59" s="38" t="s">
        <v>235</v>
      </c>
    </row>
    <row r="60" spans="1:8" ht="16.5" customHeight="1" x14ac:dyDescent="0.25">
      <c r="A60" s="37" t="s">
        <v>195</v>
      </c>
      <c r="B60" s="36" t="s">
        <v>12</v>
      </c>
      <c r="C60" s="36" t="s">
        <v>4</v>
      </c>
      <c r="D60" s="36" t="s">
        <v>0</v>
      </c>
      <c r="E60" s="36" t="s">
        <v>64</v>
      </c>
      <c r="F60" s="36" t="s">
        <v>106</v>
      </c>
      <c r="G60" s="36" t="s">
        <v>64</v>
      </c>
      <c r="H60" s="38" t="s">
        <v>236</v>
      </c>
    </row>
    <row r="61" spans="1:8" ht="16.5" customHeight="1" x14ac:dyDescent="0.25">
      <c r="A61" s="37" t="s">
        <v>237</v>
      </c>
      <c r="B61" s="36" t="s">
        <v>21</v>
      </c>
      <c r="C61" s="36" t="s">
        <v>17</v>
      </c>
      <c r="D61" s="36" t="s">
        <v>0</v>
      </c>
      <c r="E61" s="36" t="s">
        <v>81</v>
      </c>
      <c r="F61" s="36" t="s">
        <v>74</v>
      </c>
      <c r="G61" s="36" t="s">
        <v>81</v>
      </c>
      <c r="H61" s="38" t="s">
        <v>238</v>
      </c>
    </row>
    <row r="62" spans="1:8" ht="16.5" customHeight="1" x14ac:dyDescent="0.25">
      <c r="A62" s="37" t="s">
        <v>223</v>
      </c>
      <c r="B62" s="36" t="s">
        <v>19</v>
      </c>
      <c r="C62" s="36" t="s">
        <v>17</v>
      </c>
      <c r="D62" s="36" t="s">
        <v>0</v>
      </c>
      <c r="E62" s="36" t="s">
        <v>74</v>
      </c>
      <c r="F62" s="36" t="s">
        <v>74</v>
      </c>
      <c r="G62" s="36" t="s">
        <v>239</v>
      </c>
      <c r="H62" s="38" t="s">
        <v>240</v>
      </c>
    </row>
    <row r="63" spans="1:8" ht="16.5" customHeight="1" x14ac:dyDescent="0.25">
      <c r="A63" s="37" t="s">
        <v>241</v>
      </c>
      <c r="B63" s="36" t="s">
        <v>20</v>
      </c>
      <c r="C63" s="36" t="s">
        <v>17</v>
      </c>
      <c r="D63" s="36" t="s">
        <v>0</v>
      </c>
      <c r="E63" s="36" t="s">
        <v>88</v>
      </c>
      <c r="F63" s="36" t="s">
        <v>88</v>
      </c>
      <c r="G63" s="36" t="s">
        <v>242</v>
      </c>
      <c r="H63" s="38" t="s">
        <v>243</v>
      </c>
    </row>
    <row r="64" spans="1:8" ht="16.5" customHeight="1" x14ac:dyDescent="0.25">
      <c r="A64" s="37" t="s">
        <v>159</v>
      </c>
      <c r="B64" s="36" t="s">
        <v>20</v>
      </c>
      <c r="C64" s="36" t="s">
        <v>17</v>
      </c>
      <c r="D64" s="36" t="s">
        <v>0</v>
      </c>
      <c r="E64" s="36" t="s">
        <v>59</v>
      </c>
      <c r="F64" s="36" t="s">
        <v>62</v>
      </c>
      <c r="G64" s="36" t="s">
        <v>61</v>
      </c>
      <c r="H64" s="38" t="s">
        <v>244</v>
      </c>
    </row>
    <row r="65" spans="1:8" ht="16.5" customHeight="1" x14ac:dyDescent="0.25">
      <c r="A65" s="37" t="s">
        <v>245</v>
      </c>
      <c r="B65" s="36" t="s">
        <v>20</v>
      </c>
      <c r="C65" s="36" t="s">
        <v>17</v>
      </c>
      <c r="D65" s="36" t="s">
        <v>0</v>
      </c>
      <c r="E65" s="36" t="s">
        <v>55</v>
      </c>
      <c r="F65" s="36" t="s">
        <v>55</v>
      </c>
      <c r="G65" s="36" t="s">
        <v>239</v>
      </c>
      <c r="H65" s="38" t="s">
        <v>246</v>
      </c>
    </row>
    <row r="66" spans="1:8" ht="16.5" customHeight="1" x14ac:dyDescent="0.25">
      <c r="A66" s="37" t="s">
        <v>205</v>
      </c>
      <c r="B66" s="36" t="s">
        <v>10</v>
      </c>
      <c r="C66" s="36" t="s">
        <v>4</v>
      </c>
      <c r="D66" s="36" t="s">
        <v>0</v>
      </c>
      <c r="E66" s="36" t="s">
        <v>119</v>
      </c>
      <c r="F66" s="36" t="s">
        <v>55</v>
      </c>
      <c r="G66" s="36" t="s">
        <v>121</v>
      </c>
      <c r="H66" s="38" t="s">
        <v>247</v>
      </c>
    </row>
    <row r="67" spans="1:8" ht="16.5" customHeight="1" x14ac:dyDescent="0.25">
      <c r="A67" s="37" t="s">
        <v>248</v>
      </c>
      <c r="B67" s="36" t="s">
        <v>22</v>
      </c>
      <c r="C67" s="36" t="s">
        <v>17</v>
      </c>
      <c r="D67" s="36" t="s">
        <v>0</v>
      </c>
      <c r="E67" s="36" t="s">
        <v>249</v>
      </c>
      <c r="F67" s="36" t="s">
        <v>250</v>
      </c>
      <c r="G67" s="36" t="s">
        <v>251</v>
      </c>
      <c r="H67" s="38" t="s">
        <v>252</v>
      </c>
    </row>
    <row r="68" spans="1:8" ht="16.5" customHeight="1" x14ac:dyDescent="0.25">
      <c r="A68" s="37" t="s">
        <v>253</v>
      </c>
      <c r="B68" s="36" t="s">
        <v>14</v>
      </c>
      <c r="C68" s="36" t="s">
        <v>4</v>
      </c>
      <c r="D68" s="36" t="s">
        <v>0</v>
      </c>
      <c r="E68" s="36" t="s">
        <v>116</v>
      </c>
      <c r="F68" s="36" t="s">
        <v>254</v>
      </c>
      <c r="G68" s="36" t="s">
        <v>116</v>
      </c>
      <c r="H68" s="38" t="s">
        <v>255</v>
      </c>
    </row>
    <row r="69" spans="1:8" ht="16.5" customHeight="1" x14ac:dyDescent="0.25">
      <c r="A69" s="37" t="s">
        <v>256</v>
      </c>
      <c r="B69" s="36" t="s">
        <v>18</v>
      </c>
      <c r="C69" s="36" t="s">
        <v>17</v>
      </c>
      <c r="D69" s="36" t="s">
        <v>0</v>
      </c>
      <c r="E69" s="36" t="s">
        <v>257</v>
      </c>
      <c r="F69" s="36" t="s">
        <v>54</v>
      </c>
      <c r="G69" s="36" t="s">
        <v>54</v>
      </c>
      <c r="H69" s="38" t="s">
        <v>258</v>
      </c>
    </row>
    <row r="70" spans="1:8" ht="16.5" customHeight="1" x14ac:dyDescent="0.25">
      <c r="A70" s="37" t="s">
        <v>259</v>
      </c>
      <c r="B70" s="36" t="s">
        <v>19</v>
      </c>
      <c r="C70" s="36" t="s">
        <v>17</v>
      </c>
      <c r="D70" s="36" t="s">
        <v>0</v>
      </c>
      <c r="E70" s="36" t="s">
        <v>106</v>
      </c>
      <c r="F70" s="36" t="s">
        <v>106</v>
      </c>
      <c r="G70" s="36" t="s">
        <v>110</v>
      </c>
      <c r="H70" s="38" t="s">
        <v>260</v>
      </c>
    </row>
    <row r="71" spans="1:8" ht="16.5" customHeight="1" x14ac:dyDescent="0.25">
      <c r="A71" s="37" t="s">
        <v>261</v>
      </c>
      <c r="B71" s="36" t="s">
        <v>18</v>
      </c>
      <c r="C71" s="36" t="s">
        <v>17</v>
      </c>
      <c r="D71" s="36" t="s">
        <v>0</v>
      </c>
      <c r="E71" s="36" t="s">
        <v>74</v>
      </c>
      <c r="F71" s="36" t="s">
        <v>74</v>
      </c>
      <c r="G71" s="36" t="s">
        <v>54</v>
      </c>
      <c r="H71" s="38" t="s">
        <v>262</v>
      </c>
    </row>
    <row r="72" spans="1:8" ht="16.5" customHeight="1" x14ac:dyDescent="0.25">
      <c r="A72" s="37" t="s">
        <v>263</v>
      </c>
      <c r="B72" s="36" t="s">
        <v>19</v>
      </c>
      <c r="C72" s="36" t="s">
        <v>17</v>
      </c>
      <c r="D72" s="36" t="s">
        <v>0</v>
      </c>
      <c r="E72" s="36" t="s">
        <v>74</v>
      </c>
      <c r="F72" s="36" t="s">
        <v>74</v>
      </c>
      <c r="G72" s="36" t="s">
        <v>146</v>
      </c>
      <c r="H72" s="38" t="s">
        <v>264</v>
      </c>
    </row>
    <row r="73" spans="1:8" ht="16.5" customHeight="1" x14ac:dyDescent="0.25">
      <c r="A73" s="37" t="s">
        <v>157</v>
      </c>
      <c r="B73" s="36" t="s">
        <v>14</v>
      </c>
      <c r="C73" s="36" t="s">
        <v>4</v>
      </c>
      <c r="D73" s="36" t="s">
        <v>0</v>
      </c>
      <c r="E73" s="36" t="s">
        <v>49</v>
      </c>
      <c r="F73" s="36" t="s">
        <v>51</v>
      </c>
      <c r="G73" s="36" t="s">
        <v>49</v>
      </c>
      <c r="H73" s="38" t="s">
        <v>265</v>
      </c>
    </row>
    <row r="74" spans="1:8" ht="16.5" customHeight="1" x14ac:dyDescent="0.25">
      <c r="A74" s="37" t="s">
        <v>266</v>
      </c>
      <c r="B74" s="36" t="s">
        <v>5</v>
      </c>
      <c r="C74" s="36" t="s">
        <v>4</v>
      </c>
      <c r="D74" s="36" t="s">
        <v>0</v>
      </c>
      <c r="E74" s="36" t="s">
        <v>110</v>
      </c>
      <c r="F74" s="36" t="s">
        <v>267</v>
      </c>
      <c r="G74" s="36" t="s">
        <v>110</v>
      </c>
      <c r="H74" s="38" t="s">
        <v>268</v>
      </c>
    </row>
    <row r="75" spans="1:8" ht="16.5" customHeight="1" x14ac:dyDescent="0.25">
      <c r="A75" s="37" t="s">
        <v>266</v>
      </c>
      <c r="B75" s="36" t="s">
        <v>8</v>
      </c>
      <c r="C75" s="36" t="s">
        <v>4</v>
      </c>
      <c r="D75" s="36" t="s">
        <v>0</v>
      </c>
      <c r="E75" s="36" t="s">
        <v>110</v>
      </c>
      <c r="F75" s="36" t="s">
        <v>267</v>
      </c>
      <c r="G75" s="36" t="s">
        <v>110</v>
      </c>
      <c r="H75" s="38" t="s">
        <v>269</v>
      </c>
    </row>
    <row r="76" spans="1:8" ht="16.5" customHeight="1" x14ac:dyDescent="0.25">
      <c r="A76" s="37" t="s">
        <v>270</v>
      </c>
      <c r="B76" s="36" t="s">
        <v>14</v>
      </c>
      <c r="C76" s="36" t="s">
        <v>4</v>
      </c>
      <c r="D76" s="36" t="s">
        <v>0</v>
      </c>
      <c r="E76" s="36" t="s">
        <v>271</v>
      </c>
      <c r="F76" s="36" t="s">
        <v>271</v>
      </c>
      <c r="G76" s="36" t="s">
        <v>271</v>
      </c>
      <c r="H76" s="38" t="s">
        <v>272</v>
      </c>
    </row>
    <row r="77" spans="1:8" ht="16.5" customHeight="1" x14ac:dyDescent="0.25">
      <c r="A77" s="37" t="s">
        <v>273</v>
      </c>
      <c r="B77" s="36" t="s">
        <v>22</v>
      </c>
      <c r="C77" s="36" t="s">
        <v>17</v>
      </c>
      <c r="D77" s="36" t="s">
        <v>0</v>
      </c>
      <c r="E77" s="36" t="s">
        <v>79</v>
      </c>
      <c r="F77" s="36" t="s">
        <v>79</v>
      </c>
      <c r="G77" s="36" t="s">
        <v>274</v>
      </c>
      <c r="H77" s="38" t="s">
        <v>275</v>
      </c>
    </row>
    <row r="78" spans="1:8" ht="16.5" customHeight="1" x14ac:dyDescent="0.25">
      <c r="A78" s="37" t="s">
        <v>211</v>
      </c>
      <c r="B78" s="36" t="s">
        <v>13</v>
      </c>
      <c r="C78" s="36" t="s">
        <v>4</v>
      </c>
      <c r="D78" s="36" t="s">
        <v>0</v>
      </c>
      <c r="E78" s="36" t="s">
        <v>112</v>
      </c>
      <c r="F78" s="36" t="s">
        <v>112</v>
      </c>
      <c r="G78" s="36" t="s">
        <v>114</v>
      </c>
      <c r="H78" s="38" t="s">
        <v>276</v>
      </c>
    </row>
    <row r="79" spans="1:8" ht="16.5" customHeight="1" x14ac:dyDescent="0.25">
      <c r="A79" s="37" t="s">
        <v>277</v>
      </c>
      <c r="B79" s="36" t="s">
        <v>12</v>
      </c>
      <c r="C79" s="36" t="s">
        <v>4</v>
      </c>
      <c r="D79" s="36" t="s">
        <v>0</v>
      </c>
      <c r="E79" s="36" t="s">
        <v>278</v>
      </c>
      <c r="F79" s="36" t="s">
        <v>279</v>
      </c>
      <c r="G79" s="36" t="s">
        <v>278</v>
      </c>
      <c r="H79" s="38" t="s">
        <v>280</v>
      </c>
    </row>
    <row r="80" spans="1:8" ht="16.5" customHeight="1" x14ac:dyDescent="0.25">
      <c r="A80" s="37" t="s">
        <v>281</v>
      </c>
      <c r="B80" s="36" t="s">
        <v>7</v>
      </c>
      <c r="C80" s="36" t="s">
        <v>4</v>
      </c>
      <c r="D80" s="36" t="s">
        <v>0</v>
      </c>
      <c r="E80" s="36" t="s">
        <v>85</v>
      </c>
      <c r="F80" s="36" t="s">
        <v>68</v>
      </c>
      <c r="G80" s="36" t="s">
        <v>85</v>
      </c>
      <c r="H80" s="38" t="s">
        <v>282</v>
      </c>
    </row>
    <row r="81" spans="1:8" ht="16.5" customHeight="1" x14ac:dyDescent="0.25">
      <c r="A81" s="37" t="s">
        <v>214</v>
      </c>
      <c r="B81" s="36" t="s">
        <v>19</v>
      </c>
      <c r="C81" s="36" t="s">
        <v>17</v>
      </c>
      <c r="D81" s="36" t="s">
        <v>0</v>
      </c>
      <c r="E81" s="36" t="s">
        <v>68</v>
      </c>
      <c r="F81" s="36" t="s">
        <v>68</v>
      </c>
      <c r="G81" s="36" t="s">
        <v>132</v>
      </c>
      <c r="H81" s="38" t="s">
        <v>283</v>
      </c>
    </row>
    <row r="82" spans="1:8" ht="16.5" customHeight="1" x14ac:dyDescent="0.25">
      <c r="A82" s="37" t="s">
        <v>176</v>
      </c>
      <c r="B82" s="36" t="s">
        <v>20</v>
      </c>
      <c r="C82" s="36" t="s">
        <v>17</v>
      </c>
      <c r="D82" s="36" t="s">
        <v>0</v>
      </c>
      <c r="E82" s="36" t="s">
        <v>68</v>
      </c>
      <c r="F82" s="36" t="s">
        <v>68</v>
      </c>
      <c r="G82" s="36" t="s">
        <v>96</v>
      </c>
      <c r="H82" s="38" t="s">
        <v>284</v>
      </c>
    </row>
    <row r="83" spans="1:8" ht="16.5" customHeight="1" x14ac:dyDescent="0.25">
      <c r="A83" s="37" t="s">
        <v>285</v>
      </c>
      <c r="B83" s="36" t="s">
        <v>6</v>
      </c>
      <c r="C83" s="36" t="s">
        <v>4</v>
      </c>
      <c r="D83" s="36" t="s">
        <v>0</v>
      </c>
      <c r="E83" s="36" t="s">
        <v>131</v>
      </c>
      <c r="F83" s="36" t="s">
        <v>68</v>
      </c>
      <c r="G83" s="36" t="s">
        <v>96</v>
      </c>
      <c r="H83" s="38" t="s">
        <v>286</v>
      </c>
    </row>
    <row r="84" spans="1:8" ht="16.5" customHeight="1" x14ac:dyDescent="0.25">
      <c r="A84" s="37" t="s">
        <v>287</v>
      </c>
      <c r="B84" s="36" t="s">
        <v>7</v>
      </c>
      <c r="C84" s="36" t="s">
        <v>4</v>
      </c>
      <c r="D84" s="36" t="s">
        <v>0</v>
      </c>
      <c r="E84" s="36" t="s">
        <v>88</v>
      </c>
      <c r="F84" s="36" t="s">
        <v>88</v>
      </c>
      <c r="G84" s="36" t="s">
        <v>288</v>
      </c>
      <c r="H84" s="38" t="s">
        <v>289</v>
      </c>
    </row>
    <row r="85" spans="1:8" ht="16.5" customHeight="1" x14ac:dyDescent="0.25">
      <c r="A85" s="37" t="s">
        <v>180</v>
      </c>
      <c r="B85" s="36" t="s">
        <v>6</v>
      </c>
      <c r="C85" s="36" t="s">
        <v>4</v>
      </c>
      <c r="D85" s="36" t="s">
        <v>0</v>
      </c>
      <c r="E85" s="36" t="s">
        <v>79</v>
      </c>
      <c r="F85" s="36" t="s">
        <v>79</v>
      </c>
      <c r="G85" s="36" t="s">
        <v>101</v>
      </c>
      <c r="H85" s="38" t="s">
        <v>290</v>
      </c>
    </row>
    <row r="86" spans="1:8" ht="16.5" customHeight="1" x14ac:dyDescent="0.25">
      <c r="A86" s="37" t="s">
        <v>184</v>
      </c>
      <c r="B86" s="36" t="s">
        <v>14</v>
      </c>
      <c r="C86" s="36" t="s">
        <v>4</v>
      </c>
      <c r="D86" s="36" t="s">
        <v>0</v>
      </c>
      <c r="E86" s="36" t="s">
        <v>64</v>
      </c>
      <c r="F86" s="36" t="s">
        <v>88</v>
      </c>
      <c r="G86" s="36" t="s">
        <v>64</v>
      </c>
      <c r="H86" s="38" t="s">
        <v>220</v>
      </c>
    </row>
    <row r="87" spans="1:8" ht="16.5" customHeight="1" x14ac:dyDescent="0.25">
      <c r="A87" s="37" t="s">
        <v>291</v>
      </c>
      <c r="B87" s="36" t="s">
        <v>13</v>
      </c>
      <c r="C87" s="36" t="s">
        <v>4</v>
      </c>
      <c r="D87" s="36" t="s">
        <v>0</v>
      </c>
      <c r="E87" s="36" t="s">
        <v>292</v>
      </c>
      <c r="F87" s="36" t="s">
        <v>88</v>
      </c>
      <c r="G87" s="36" t="s">
        <v>293</v>
      </c>
      <c r="H87" s="38" t="s">
        <v>294</v>
      </c>
    </row>
    <row r="88" spans="1:8" ht="16.5" customHeight="1" x14ac:dyDescent="0.25">
      <c r="A88" s="37" t="s">
        <v>295</v>
      </c>
      <c r="B88" s="36" t="s">
        <v>23</v>
      </c>
      <c r="C88" s="36" t="s">
        <v>17</v>
      </c>
      <c r="D88" s="36" t="s">
        <v>0</v>
      </c>
      <c r="E88" s="36" t="s">
        <v>292</v>
      </c>
      <c r="F88" s="36" t="s">
        <v>88</v>
      </c>
      <c r="G88" s="36" t="s">
        <v>296</v>
      </c>
      <c r="H88" s="38" t="s">
        <v>297</v>
      </c>
    </row>
    <row r="89" spans="1:8" ht="16.5" customHeight="1" x14ac:dyDescent="0.25">
      <c r="A89" s="37" t="s">
        <v>298</v>
      </c>
      <c r="B89" s="36" t="s">
        <v>22</v>
      </c>
      <c r="C89" s="36" t="s">
        <v>17</v>
      </c>
      <c r="D89" s="36" t="s">
        <v>0</v>
      </c>
      <c r="E89" s="36" t="s">
        <v>68</v>
      </c>
      <c r="F89" s="36" t="s">
        <v>68</v>
      </c>
      <c r="G89" s="36" t="s">
        <v>299</v>
      </c>
      <c r="H89" s="38" t="s">
        <v>300</v>
      </c>
    </row>
  </sheetData>
  <hyperlinks>
    <hyperlink ref="H29" r:id="rId1"/>
    <hyperlink ref="H5" r:id="rId2"/>
    <hyperlink ref="H6" r:id="rId3"/>
    <hyperlink ref="H8" r:id="rId4"/>
    <hyperlink ref="H9" r:id="rId5"/>
    <hyperlink ref="H10" r:id="rId6"/>
    <hyperlink ref="H11" r:id="rId7"/>
    <hyperlink ref="H12" r:id="rId8"/>
    <hyperlink ref="H14" r:id="rId9"/>
    <hyperlink ref="H89" r:id="rId10"/>
    <hyperlink ref="H88" r:id="rId11"/>
    <hyperlink ref="H87" r:id="rId12"/>
    <hyperlink ref="H86" r:id="rId13"/>
    <hyperlink ref="H85" r:id="rId14"/>
    <hyperlink ref="H84" r:id="rId15"/>
    <hyperlink ref="H82" r:id="rId16"/>
    <hyperlink ref="H83" r:id="rId17"/>
    <hyperlink ref="H81" r:id="rId18"/>
    <hyperlink ref="H80" r:id="rId19"/>
    <hyperlink ref="H79" r:id="rId20"/>
    <hyperlink ref="H78" r:id="rId21"/>
    <hyperlink ref="H77" r:id="rId22"/>
    <hyperlink ref="H76" r:id="rId23"/>
    <hyperlink ref="H75" r:id="rId24"/>
    <hyperlink ref="H74" r:id="rId25"/>
    <hyperlink ref="H73" r:id="rId26"/>
    <hyperlink ref="H72" r:id="rId27"/>
    <hyperlink ref="H71" r:id="rId28"/>
    <hyperlink ref="H70" r:id="rId29"/>
    <hyperlink ref="H53" r:id="rId30"/>
    <hyperlink ref="H54" r:id="rId31"/>
    <hyperlink ref="H56" r:id="rId32"/>
    <hyperlink ref="H57" r:id="rId33"/>
    <hyperlink ref="H55" r:id="rId34"/>
    <hyperlink ref="H58" r:id="rId35"/>
    <hyperlink ref="H59" r:id="rId36"/>
    <hyperlink ref="H60" r:id="rId37"/>
    <hyperlink ref="H61" r:id="rId38"/>
    <hyperlink ref="H62" r:id="rId39"/>
    <hyperlink ref="H63" r:id="rId40"/>
    <hyperlink ref="H64" r:id="rId41"/>
    <hyperlink ref="A89" r:id="rId42"/>
    <hyperlink ref="A88" r:id="rId43"/>
    <hyperlink ref="A53" r:id="rId44"/>
    <hyperlink ref="A54" r:id="rId45"/>
    <hyperlink ref="A55" r:id="rId46"/>
    <hyperlink ref="A56" r:id="rId47"/>
    <hyperlink ref="A57" r:id="rId48"/>
    <hyperlink ref="A58" r:id="rId49"/>
    <hyperlink ref="A59" r:id="rId50"/>
    <hyperlink ref="A60" r:id="rId51"/>
    <hyperlink ref="A61" r:id="rId52"/>
    <hyperlink ref="A62" r:id="rId53"/>
    <hyperlink ref="A63" r:id="rId54"/>
    <hyperlink ref="A64" r:id="rId55"/>
    <hyperlink ref="H65" r:id="rId56"/>
    <hyperlink ref="A65" r:id="rId57"/>
    <hyperlink ref="H66" r:id="rId58"/>
    <hyperlink ref="A66" r:id="rId59"/>
    <hyperlink ref="H67" r:id="rId60"/>
    <hyperlink ref="A67" r:id="rId61"/>
    <hyperlink ref="H68" r:id="rId62"/>
    <hyperlink ref="A68" r:id="rId63"/>
    <hyperlink ref="H69" r:id="rId64"/>
    <hyperlink ref="A69" r:id="rId65"/>
    <hyperlink ref="A70" r:id="rId66"/>
    <hyperlink ref="A71" r:id="rId67"/>
    <hyperlink ref="A72" r:id="rId68"/>
    <hyperlink ref="A73" r:id="rId69"/>
    <hyperlink ref="A74" r:id="rId70"/>
    <hyperlink ref="A75" r:id="rId71"/>
    <hyperlink ref="A76" r:id="rId72"/>
    <hyperlink ref="A77" r:id="rId73"/>
    <hyperlink ref="A78" r:id="rId74"/>
    <hyperlink ref="A79" r:id="rId75"/>
    <hyperlink ref="A80" r:id="rId76"/>
    <hyperlink ref="A81" r:id="rId77"/>
    <hyperlink ref="A82" r:id="rId78"/>
    <hyperlink ref="A83" r:id="rId79"/>
    <hyperlink ref="A84" r:id="rId80"/>
    <hyperlink ref="A85" r:id="rId81"/>
    <hyperlink ref="A86" r:id="rId82"/>
    <hyperlink ref="A87" r:id="rId83"/>
    <hyperlink ref="A5" r:id="rId84"/>
    <hyperlink ref="A6" r:id="rId85"/>
    <hyperlink ref="A8" r:id="rId86"/>
    <hyperlink ref="A9" r:id="rId87"/>
    <hyperlink ref="A10" r:id="rId88"/>
    <hyperlink ref="A11" r:id="rId89"/>
    <hyperlink ref="A12" r:id="rId90"/>
    <hyperlink ref="A14" r:id="rId91"/>
    <hyperlink ref="H15" r:id="rId92"/>
    <hyperlink ref="A15" r:id="rId93"/>
    <hyperlink ref="H16" r:id="rId94"/>
    <hyperlink ref="A16" r:id="rId95"/>
    <hyperlink ref="H17" r:id="rId96"/>
    <hyperlink ref="A17" r:id="rId97"/>
    <hyperlink ref="H18" r:id="rId98"/>
    <hyperlink ref="A18" r:id="rId99"/>
    <hyperlink ref="H19" r:id="rId100"/>
    <hyperlink ref="A19" r:id="rId101"/>
    <hyperlink ref="H20" r:id="rId102"/>
    <hyperlink ref="A20" r:id="rId103"/>
    <hyperlink ref="H21" r:id="rId104"/>
    <hyperlink ref="A21" r:id="rId105"/>
    <hyperlink ref="H22" r:id="rId106"/>
    <hyperlink ref="A22" r:id="rId107"/>
    <hyperlink ref="H23" r:id="rId108"/>
    <hyperlink ref="A23" r:id="rId109"/>
    <hyperlink ref="H24" r:id="rId110"/>
    <hyperlink ref="A24" r:id="rId111"/>
    <hyperlink ref="H25" r:id="rId112"/>
    <hyperlink ref="A25" r:id="rId113"/>
    <hyperlink ref="H26" r:id="rId114"/>
    <hyperlink ref="A26" r:id="rId115"/>
    <hyperlink ref="H27" r:id="rId116"/>
    <hyperlink ref="A27" r:id="rId117"/>
    <hyperlink ref="A29" r:id="rId118"/>
    <hyperlink ref="H30" r:id="rId119"/>
    <hyperlink ref="A30" r:id="rId120"/>
    <hyperlink ref="H31" r:id="rId121"/>
    <hyperlink ref="A31" r:id="rId122"/>
    <hyperlink ref="H32" r:id="rId123"/>
    <hyperlink ref="A32" r:id="rId124"/>
    <hyperlink ref="H33" r:id="rId125"/>
    <hyperlink ref="A33" r:id="rId126"/>
    <hyperlink ref="H34" r:id="rId127"/>
    <hyperlink ref="A34" r:id="rId128"/>
    <hyperlink ref="H35" r:id="rId129"/>
    <hyperlink ref="A35" r:id="rId130"/>
    <hyperlink ref="H36" r:id="rId131"/>
    <hyperlink ref="A36" r:id="rId132"/>
    <hyperlink ref="H37" r:id="rId133"/>
    <hyperlink ref="A37" r:id="rId134"/>
    <hyperlink ref="H38" r:id="rId135"/>
    <hyperlink ref="A38" r:id="rId136"/>
    <hyperlink ref="H39" r:id="rId137"/>
    <hyperlink ref="A39" r:id="rId138"/>
    <hyperlink ref="H40" r:id="rId139"/>
    <hyperlink ref="A40" r:id="rId140"/>
    <hyperlink ref="H41" r:id="rId141"/>
    <hyperlink ref="A41" r:id="rId142"/>
    <hyperlink ref="H42" r:id="rId143"/>
    <hyperlink ref="A42" r:id="rId144"/>
    <hyperlink ref="H43" r:id="rId145"/>
    <hyperlink ref="A43" r:id="rId146"/>
    <hyperlink ref="H44" r:id="rId147"/>
    <hyperlink ref="A44" r:id="rId148"/>
    <hyperlink ref="H45" r:id="rId149"/>
    <hyperlink ref="A45" r:id="rId150"/>
    <hyperlink ref="H46" r:id="rId151"/>
    <hyperlink ref="A46" r:id="rId152"/>
    <hyperlink ref="H47" r:id="rId153"/>
    <hyperlink ref="A47" r:id="rId154"/>
    <hyperlink ref="H48" r:id="rId155"/>
    <hyperlink ref="A48" r:id="rId156"/>
  </hyperlinks>
  <pageMargins left="0.7" right="0.7" top="0.78740157499999996" bottom="0.78740157499999996" header="0.3" footer="0.3"/>
  <drawing r:id="rId1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zoomScale="75" zoomScaleNormal="75" zoomScalePageLayoutView="125" workbookViewId="0">
      <selection activeCell="I1" sqref="I1:I1048576"/>
    </sheetView>
  </sheetViews>
  <sheetFormatPr baseColWidth="10" defaultRowHeight="12.5" x14ac:dyDescent="0.25"/>
  <cols>
    <col min="1" max="1" width="40.453125" style="16" customWidth="1"/>
    <col min="2" max="2" width="30.1796875" style="18" customWidth="1"/>
    <col min="3" max="4" width="10.90625" style="18"/>
    <col min="5" max="5" width="51" style="16" customWidth="1"/>
    <col min="6" max="6" width="25.36328125" style="18" customWidth="1"/>
    <col min="7" max="7" width="30.453125" style="16" customWidth="1"/>
    <col min="8" max="8" width="23.36328125" style="18" customWidth="1"/>
    <col min="9" max="16384" width="10.90625" style="33"/>
  </cols>
  <sheetData>
    <row r="1" spans="1:8" s="32" customFormat="1" ht="13" x14ac:dyDescent="0.3">
      <c r="A1" s="15" t="s">
        <v>152</v>
      </c>
      <c r="B1" s="15" t="s">
        <v>46</v>
      </c>
      <c r="C1" s="15" t="s">
        <v>150</v>
      </c>
      <c r="D1" s="15" t="s">
        <v>43</v>
      </c>
      <c r="E1" s="15" t="s">
        <v>44</v>
      </c>
      <c r="F1" s="15" t="s">
        <v>45</v>
      </c>
      <c r="G1" s="15" t="s">
        <v>47</v>
      </c>
      <c r="H1" s="15" t="s">
        <v>149</v>
      </c>
    </row>
    <row r="2" spans="1:8" ht="13" x14ac:dyDescent="0.3">
      <c r="A2" s="17" t="s">
        <v>48</v>
      </c>
      <c r="B2" s="27"/>
      <c r="C2" s="27"/>
      <c r="D2" s="27"/>
      <c r="E2" s="17"/>
      <c r="F2" s="27"/>
      <c r="G2" s="17"/>
      <c r="H2" s="27"/>
    </row>
    <row r="3" spans="1:8" x14ac:dyDescent="0.25">
      <c r="A3" s="16" t="s">
        <v>48</v>
      </c>
      <c r="B3" s="18" t="s">
        <v>50</v>
      </c>
      <c r="C3" s="18" t="s">
        <v>151</v>
      </c>
      <c r="D3" s="18" t="s">
        <v>4</v>
      </c>
      <c r="E3" s="16" t="s">
        <v>11</v>
      </c>
      <c r="F3" s="18" t="s">
        <v>49</v>
      </c>
      <c r="G3" s="16" t="s">
        <v>49</v>
      </c>
      <c r="H3" s="18" t="s">
        <v>51</v>
      </c>
    </row>
    <row r="4" spans="1:8" x14ac:dyDescent="0.25">
      <c r="A4" s="16" t="s">
        <v>48</v>
      </c>
      <c r="B4" s="18" t="s">
        <v>50</v>
      </c>
      <c r="C4" s="18" t="s">
        <v>2</v>
      </c>
      <c r="D4" s="18" t="s">
        <v>4</v>
      </c>
      <c r="E4" s="16" t="s">
        <v>6</v>
      </c>
      <c r="F4" s="18" t="s">
        <v>49</v>
      </c>
      <c r="G4" s="16" t="s">
        <v>49</v>
      </c>
      <c r="H4" s="18" t="s">
        <v>51</v>
      </c>
    </row>
    <row r="5" spans="1:8" s="32" customFormat="1" ht="13" x14ac:dyDescent="0.3">
      <c r="A5" s="16" t="s">
        <v>48</v>
      </c>
      <c r="B5" s="18" t="s">
        <v>50</v>
      </c>
      <c r="C5" s="18" t="s">
        <v>0</v>
      </c>
      <c r="D5" s="18" t="s">
        <v>4</v>
      </c>
      <c r="E5" s="16" t="s">
        <v>14</v>
      </c>
      <c r="F5" s="18" t="s">
        <v>49</v>
      </c>
      <c r="G5" s="16" t="s">
        <v>49</v>
      </c>
      <c r="H5" s="18" t="s">
        <v>51</v>
      </c>
    </row>
    <row r="6" spans="1:8" ht="13" x14ac:dyDescent="0.3">
      <c r="A6" s="17" t="s">
        <v>52</v>
      </c>
      <c r="B6" s="27"/>
      <c r="C6" s="27"/>
      <c r="D6" s="27"/>
      <c r="E6" s="17"/>
      <c r="F6" s="27"/>
      <c r="G6" s="17"/>
      <c r="H6" s="27"/>
    </row>
    <row r="7" spans="1:8" s="32" customFormat="1" ht="13" x14ac:dyDescent="0.3">
      <c r="A7" s="16" t="s">
        <v>53</v>
      </c>
      <c r="B7" s="18" t="s">
        <v>56</v>
      </c>
      <c r="C7" s="18" t="s">
        <v>151</v>
      </c>
      <c r="D7" s="18" t="s">
        <v>17</v>
      </c>
      <c r="E7" s="16" t="s">
        <v>23</v>
      </c>
      <c r="F7" s="18" t="s">
        <v>55</v>
      </c>
      <c r="G7" s="16" t="s">
        <v>57</v>
      </c>
      <c r="H7" s="18" t="s">
        <v>55</v>
      </c>
    </row>
    <row r="8" spans="1:8" ht="13" x14ac:dyDescent="0.3">
      <c r="A8" s="17" t="s">
        <v>58</v>
      </c>
      <c r="B8" s="27"/>
      <c r="C8" s="27"/>
      <c r="D8" s="27"/>
      <c r="E8" s="17"/>
      <c r="F8" s="27"/>
      <c r="G8" s="17"/>
      <c r="H8" s="27"/>
    </row>
    <row r="9" spans="1:8" x14ac:dyDescent="0.25">
      <c r="A9" s="16" t="s">
        <v>58</v>
      </c>
      <c r="B9" s="18" t="s">
        <v>60</v>
      </c>
      <c r="C9" s="18" t="s">
        <v>1</v>
      </c>
      <c r="D9" s="18" t="s">
        <v>17</v>
      </c>
      <c r="E9" s="16" t="s">
        <v>19</v>
      </c>
      <c r="F9" s="18" t="s">
        <v>59</v>
      </c>
      <c r="G9" s="16" t="s">
        <v>61</v>
      </c>
      <c r="H9" s="18" t="s">
        <v>59</v>
      </c>
    </row>
    <row r="10" spans="1:8" x14ac:dyDescent="0.25">
      <c r="A10" s="16" t="s">
        <v>58</v>
      </c>
      <c r="B10" s="18" t="s">
        <v>60</v>
      </c>
      <c r="C10" s="18" t="s">
        <v>0</v>
      </c>
      <c r="D10" s="18" t="s">
        <v>17</v>
      </c>
      <c r="E10" s="16" t="s">
        <v>20</v>
      </c>
      <c r="F10" s="18" t="s">
        <v>59</v>
      </c>
      <c r="G10" s="16" t="s">
        <v>61</v>
      </c>
      <c r="H10" s="18" t="s">
        <v>62</v>
      </c>
    </row>
    <row r="11" spans="1:8" ht="13" x14ac:dyDescent="0.3">
      <c r="A11" s="17" t="s">
        <v>63</v>
      </c>
      <c r="B11" s="27"/>
      <c r="C11" s="27"/>
      <c r="D11" s="27"/>
      <c r="E11" s="17"/>
      <c r="F11" s="27"/>
      <c r="G11" s="17"/>
      <c r="H11" s="27"/>
    </row>
    <row r="12" spans="1:8" x14ac:dyDescent="0.25">
      <c r="A12" s="16" t="s">
        <v>63</v>
      </c>
      <c r="B12" s="18" t="s">
        <v>65</v>
      </c>
      <c r="C12" s="18" t="s">
        <v>1</v>
      </c>
      <c r="D12" s="18" t="s">
        <v>17</v>
      </c>
      <c r="E12" s="16" t="s">
        <v>20</v>
      </c>
      <c r="F12" s="18" t="s">
        <v>64</v>
      </c>
      <c r="G12" s="16" t="s">
        <v>64</v>
      </c>
      <c r="H12" s="18" t="s">
        <v>66</v>
      </c>
    </row>
    <row r="13" spans="1:8" ht="13" x14ac:dyDescent="0.3">
      <c r="A13" s="17" t="s">
        <v>67</v>
      </c>
      <c r="B13" s="27"/>
      <c r="C13" s="27"/>
      <c r="D13" s="27"/>
      <c r="E13" s="17"/>
      <c r="F13" s="27"/>
      <c r="G13" s="17"/>
      <c r="H13" s="27"/>
    </row>
    <row r="14" spans="1:8" x14ac:dyDescent="0.25">
      <c r="A14" s="16" t="s">
        <v>67</v>
      </c>
      <c r="B14" s="18" t="s">
        <v>69</v>
      </c>
      <c r="C14" s="18" t="s">
        <v>1</v>
      </c>
      <c r="D14" s="18" t="s">
        <v>17</v>
      </c>
      <c r="E14" s="16" t="s">
        <v>18</v>
      </c>
      <c r="F14" s="18" t="s">
        <v>68</v>
      </c>
      <c r="G14" s="16" t="s">
        <v>70</v>
      </c>
      <c r="H14" s="18" t="s">
        <v>68</v>
      </c>
    </row>
    <row r="15" spans="1:8" ht="13" x14ac:dyDescent="0.3">
      <c r="A15" s="17" t="s">
        <v>78</v>
      </c>
      <c r="B15" s="27"/>
      <c r="C15" s="27"/>
      <c r="D15" s="27"/>
      <c r="E15" s="17"/>
      <c r="F15" s="27"/>
      <c r="G15" s="17"/>
      <c r="H15" s="27"/>
    </row>
    <row r="16" spans="1:8" x14ac:dyDescent="0.25">
      <c r="A16" s="16" t="s">
        <v>78</v>
      </c>
      <c r="B16" s="18" t="s">
        <v>80</v>
      </c>
      <c r="C16" s="18" t="s">
        <v>2</v>
      </c>
      <c r="D16" s="18" t="s">
        <v>17</v>
      </c>
      <c r="E16" s="16" t="s">
        <v>18</v>
      </c>
      <c r="F16" s="18" t="s">
        <v>79</v>
      </c>
      <c r="G16" s="16" t="s">
        <v>79</v>
      </c>
      <c r="H16" s="18" t="s">
        <v>79</v>
      </c>
    </row>
    <row r="17" spans="1:8" x14ac:dyDescent="0.25">
      <c r="A17" s="16" t="s">
        <v>78</v>
      </c>
      <c r="B17" s="18" t="s">
        <v>80</v>
      </c>
      <c r="C17" s="18" t="s">
        <v>2</v>
      </c>
      <c r="D17" s="18" t="s">
        <v>17</v>
      </c>
      <c r="E17" s="16" t="s">
        <v>19</v>
      </c>
      <c r="F17" s="18" t="s">
        <v>79</v>
      </c>
      <c r="G17" s="16" t="s">
        <v>79</v>
      </c>
      <c r="H17" s="18" t="s">
        <v>79</v>
      </c>
    </row>
    <row r="18" spans="1:8" x14ac:dyDescent="0.25">
      <c r="A18" s="16" t="s">
        <v>78</v>
      </c>
      <c r="B18" s="18" t="s">
        <v>80</v>
      </c>
      <c r="C18" s="18" t="s">
        <v>2</v>
      </c>
      <c r="D18" s="18" t="s">
        <v>4</v>
      </c>
      <c r="E18" s="16" t="s">
        <v>11</v>
      </c>
      <c r="F18" s="18" t="s">
        <v>79</v>
      </c>
      <c r="G18" s="16" t="s">
        <v>79</v>
      </c>
      <c r="H18" s="18" t="s">
        <v>79</v>
      </c>
    </row>
    <row r="19" spans="1:8" ht="13" x14ac:dyDescent="0.3">
      <c r="A19" s="17" t="s">
        <v>82</v>
      </c>
      <c r="B19" s="27"/>
      <c r="C19" s="27"/>
      <c r="D19" s="27"/>
      <c r="E19" s="17"/>
      <c r="F19" s="27"/>
      <c r="G19" s="17"/>
      <c r="H19" s="27"/>
    </row>
    <row r="20" spans="1:8" x14ac:dyDescent="0.25">
      <c r="A20" s="16" t="s">
        <v>82</v>
      </c>
      <c r="B20" s="18" t="s">
        <v>84</v>
      </c>
      <c r="C20" s="18" t="s">
        <v>2</v>
      </c>
      <c r="D20" s="18" t="s">
        <v>4</v>
      </c>
      <c r="E20" s="16" t="s">
        <v>5</v>
      </c>
      <c r="F20" s="18" t="s">
        <v>83</v>
      </c>
      <c r="G20" s="16" t="s">
        <v>83</v>
      </c>
      <c r="H20" s="18" t="s">
        <v>54</v>
      </c>
    </row>
    <row r="21" spans="1:8" x14ac:dyDescent="0.25">
      <c r="A21" s="16" t="s">
        <v>82</v>
      </c>
      <c r="B21" s="18" t="s">
        <v>84</v>
      </c>
      <c r="C21" s="18" t="s">
        <v>2</v>
      </c>
      <c r="D21" s="18" t="s">
        <v>4</v>
      </c>
      <c r="E21" s="16" t="s">
        <v>9</v>
      </c>
      <c r="F21" s="18" t="s">
        <v>83</v>
      </c>
      <c r="G21" s="16" t="s">
        <v>83</v>
      </c>
      <c r="H21" s="18" t="s">
        <v>54</v>
      </c>
    </row>
    <row r="22" spans="1:8" ht="13" x14ac:dyDescent="0.3">
      <c r="A22" s="17" t="s">
        <v>86</v>
      </c>
      <c r="B22" s="27"/>
      <c r="C22" s="27"/>
      <c r="D22" s="27"/>
      <c r="E22" s="17"/>
      <c r="F22" s="27"/>
      <c r="G22" s="17"/>
      <c r="H22" s="27"/>
    </row>
    <row r="23" spans="1:8" x14ac:dyDescent="0.25">
      <c r="A23" s="16" t="s">
        <v>86</v>
      </c>
      <c r="B23" s="18" t="s">
        <v>87</v>
      </c>
      <c r="C23" s="18" t="s">
        <v>2</v>
      </c>
      <c r="D23" s="18" t="s">
        <v>4</v>
      </c>
      <c r="E23" s="16" t="s">
        <v>6</v>
      </c>
      <c r="F23" s="18" t="s">
        <v>64</v>
      </c>
      <c r="G23" s="16" t="s">
        <v>64</v>
      </c>
      <c r="H23" s="18" t="s">
        <v>88</v>
      </c>
    </row>
    <row r="24" spans="1:8" x14ac:dyDescent="0.25">
      <c r="A24" s="16" t="s">
        <v>86</v>
      </c>
      <c r="B24" s="18" t="s">
        <v>89</v>
      </c>
      <c r="C24" s="18" t="s">
        <v>3</v>
      </c>
      <c r="D24" s="18" t="s">
        <v>17</v>
      </c>
      <c r="E24" s="16" t="s">
        <v>21</v>
      </c>
      <c r="F24" s="18" t="s">
        <v>64</v>
      </c>
      <c r="G24" s="16" t="s">
        <v>64</v>
      </c>
      <c r="H24" s="18" t="s">
        <v>88</v>
      </c>
    </row>
    <row r="25" spans="1:8" x14ac:dyDescent="0.25">
      <c r="A25" s="16" t="s">
        <v>86</v>
      </c>
      <c r="B25" s="18" t="s">
        <v>87</v>
      </c>
      <c r="C25" s="18" t="s">
        <v>0</v>
      </c>
      <c r="D25" s="18" t="s">
        <v>4</v>
      </c>
      <c r="E25" s="16" t="s">
        <v>14</v>
      </c>
      <c r="F25" s="18" t="s">
        <v>64</v>
      </c>
      <c r="G25" s="16" t="s">
        <v>64</v>
      </c>
      <c r="H25" s="18" t="s">
        <v>88</v>
      </c>
    </row>
    <row r="26" spans="1:8" ht="13" x14ac:dyDescent="0.3">
      <c r="A26" s="17" t="s">
        <v>90</v>
      </c>
      <c r="B26" s="27"/>
      <c r="C26" s="27"/>
      <c r="D26" s="27"/>
      <c r="E26" s="17"/>
      <c r="F26" s="27"/>
      <c r="G26" s="17"/>
      <c r="H26" s="27"/>
    </row>
    <row r="27" spans="1:8" x14ac:dyDescent="0.25">
      <c r="A27" s="16" t="s">
        <v>90</v>
      </c>
      <c r="B27" s="18" t="s">
        <v>92</v>
      </c>
      <c r="C27" s="18" t="s">
        <v>2</v>
      </c>
      <c r="D27" s="18" t="s">
        <v>4</v>
      </c>
      <c r="E27" s="16" t="s">
        <v>12</v>
      </c>
      <c r="F27" s="18" t="s">
        <v>91</v>
      </c>
      <c r="G27" s="16" t="s">
        <v>91</v>
      </c>
      <c r="H27" s="18" t="s">
        <v>93</v>
      </c>
    </row>
    <row r="28" spans="1:8" x14ac:dyDescent="0.25">
      <c r="A28" s="16" t="s">
        <v>90</v>
      </c>
      <c r="B28" s="18" t="s">
        <v>92</v>
      </c>
      <c r="C28" s="18" t="s">
        <v>3</v>
      </c>
      <c r="D28" s="18" t="s">
        <v>4</v>
      </c>
      <c r="E28" s="16" t="s">
        <v>11</v>
      </c>
      <c r="F28" s="18" t="s">
        <v>91</v>
      </c>
      <c r="G28" s="16" t="s">
        <v>91</v>
      </c>
      <c r="H28" s="18" t="s">
        <v>93</v>
      </c>
    </row>
    <row r="29" spans="1:8" ht="13" x14ac:dyDescent="0.3">
      <c r="A29" s="17" t="s">
        <v>94</v>
      </c>
      <c r="B29" s="27"/>
      <c r="C29" s="27"/>
      <c r="D29" s="27"/>
      <c r="E29" s="17"/>
      <c r="F29" s="27"/>
      <c r="G29" s="17"/>
      <c r="H29" s="27"/>
    </row>
    <row r="30" spans="1:8" x14ac:dyDescent="0.25">
      <c r="A30" s="16" t="s">
        <v>94</v>
      </c>
      <c r="B30" s="18" t="s">
        <v>95</v>
      </c>
      <c r="C30" s="18" t="s">
        <v>2</v>
      </c>
      <c r="D30" s="18" t="s">
        <v>17</v>
      </c>
      <c r="E30" s="16" t="s">
        <v>22</v>
      </c>
      <c r="F30" s="18" t="s">
        <v>68</v>
      </c>
      <c r="G30" s="16" t="s">
        <v>96</v>
      </c>
      <c r="H30" s="18" t="s">
        <v>68</v>
      </c>
    </row>
    <row r="31" spans="1:8" x14ac:dyDescent="0.25">
      <c r="A31" s="16" t="s">
        <v>94</v>
      </c>
      <c r="B31" s="18" t="s">
        <v>97</v>
      </c>
      <c r="C31" s="18" t="s">
        <v>0</v>
      </c>
      <c r="D31" s="18" t="s">
        <v>17</v>
      </c>
      <c r="E31" s="16" t="s">
        <v>20</v>
      </c>
      <c r="F31" s="18" t="s">
        <v>68</v>
      </c>
      <c r="G31" s="16" t="s">
        <v>96</v>
      </c>
      <c r="H31" s="18" t="s">
        <v>68</v>
      </c>
    </row>
    <row r="32" spans="1:8" ht="13" x14ac:dyDescent="0.3">
      <c r="A32" s="17" t="s">
        <v>98</v>
      </c>
      <c r="B32" s="27"/>
      <c r="C32" s="27"/>
      <c r="D32" s="27"/>
      <c r="E32" s="17"/>
      <c r="F32" s="27"/>
      <c r="G32" s="17"/>
      <c r="H32" s="27"/>
    </row>
    <row r="33" spans="1:8" x14ac:dyDescent="0.25">
      <c r="A33" s="16" t="s">
        <v>99</v>
      </c>
      <c r="B33" s="18" t="s">
        <v>100</v>
      </c>
      <c r="C33" s="18" t="s">
        <v>2</v>
      </c>
      <c r="D33" s="18" t="s">
        <v>17</v>
      </c>
      <c r="E33" s="16" t="s">
        <v>20</v>
      </c>
      <c r="F33" s="18" t="s">
        <v>79</v>
      </c>
      <c r="G33" s="16" t="s">
        <v>101</v>
      </c>
      <c r="H33" s="18" t="s">
        <v>79</v>
      </c>
    </row>
    <row r="34" spans="1:8" x14ac:dyDescent="0.25">
      <c r="A34" s="16" t="s">
        <v>99</v>
      </c>
      <c r="B34" s="18" t="s">
        <v>100</v>
      </c>
      <c r="C34" s="18" t="s">
        <v>0</v>
      </c>
      <c r="D34" s="18" t="s">
        <v>4</v>
      </c>
      <c r="E34" s="16" t="s">
        <v>6</v>
      </c>
      <c r="F34" s="18" t="s">
        <v>79</v>
      </c>
      <c r="G34" s="16" t="s">
        <v>101</v>
      </c>
      <c r="H34" s="18" t="s">
        <v>79</v>
      </c>
    </row>
    <row r="35" spans="1:8" ht="13" x14ac:dyDescent="0.3">
      <c r="A35" s="17" t="s">
        <v>102</v>
      </c>
      <c r="B35" s="27"/>
      <c r="C35" s="27"/>
      <c r="D35" s="27"/>
      <c r="E35" s="17"/>
      <c r="F35" s="27"/>
      <c r="G35" s="17"/>
      <c r="H35" s="27"/>
    </row>
    <row r="36" spans="1:8" x14ac:dyDescent="0.25">
      <c r="A36" s="16" t="s">
        <v>102</v>
      </c>
      <c r="B36" s="18" t="s">
        <v>95</v>
      </c>
      <c r="C36" s="18" t="s">
        <v>2</v>
      </c>
      <c r="D36" s="18" t="s">
        <v>4</v>
      </c>
      <c r="E36" s="16" t="s">
        <v>13</v>
      </c>
      <c r="F36" s="18" t="s">
        <v>85</v>
      </c>
      <c r="G36" s="16" t="s">
        <v>85</v>
      </c>
      <c r="H36" s="18" t="s">
        <v>68</v>
      </c>
    </row>
    <row r="37" spans="1:8" ht="13" x14ac:dyDescent="0.3">
      <c r="A37" s="17" t="s">
        <v>103</v>
      </c>
      <c r="B37" s="27"/>
      <c r="C37" s="27"/>
      <c r="D37" s="27"/>
      <c r="E37" s="17"/>
      <c r="F37" s="27"/>
      <c r="G37" s="17"/>
      <c r="H37" s="27"/>
    </row>
    <row r="38" spans="1:8" x14ac:dyDescent="0.25">
      <c r="A38" s="16" t="s">
        <v>103</v>
      </c>
      <c r="B38" s="18" t="s">
        <v>104</v>
      </c>
      <c r="C38" s="18" t="s">
        <v>2</v>
      </c>
      <c r="D38" s="18" t="s">
        <v>17</v>
      </c>
      <c r="E38" s="16" t="s">
        <v>23</v>
      </c>
      <c r="F38" s="18" t="s">
        <v>55</v>
      </c>
      <c r="G38" s="16" t="s">
        <v>104</v>
      </c>
      <c r="H38" s="18" t="s">
        <v>55</v>
      </c>
    </row>
    <row r="39" spans="1:8" ht="13" x14ac:dyDescent="0.3">
      <c r="A39" s="17" t="s">
        <v>105</v>
      </c>
      <c r="B39" s="27"/>
      <c r="C39" s="27"/>
      <c r="D39" s="27"/>
      <c r="E39" s="17"/>
      <c r="F39" s="27"/>
      <c r="G39" s="17"/>
      <c r="H39" s="27"/>
    </row>
    <row r="40" spans="1:8" x14ac:dyDescent="0.25">
      <c r="A40" s="16" t="s">
        <v>105</v>
      </c>
      <c r="B40" s="18" t="s">
        <v>107</v>
      </c>
      <c r="C40" s="18" t="s">
        <v>2</v>
      </c>
      <c r="D40" s="18" t="s">
        <v>17</v>
      </c>
      <c r="E40" s="16" t="s">
        <v>18</v>
      </c>
      <c r="F40" s="18" t="s">
        <v>106</v>
      </c>
      <c r="G40" s="16" t="s">
        <v>64</v>
      </c>
      <c r="H40" s="18" t="s">
        <v>106</v>
      </c>
    </row>
    <row r="41" spans="1:8" ht="13" x14ac:dyDescent="0.3">
      <c r="A41" s="17" t="s">
        <v>108</v>
      </c>
      <c r="B41" s="27"/>
      <c r="C41" s="27"/>
      <c r="D41" s="27"/>
      <c r="E41" s="17"/>
      <c r="F41" s="27"/>
      <c r="G41" s="17"/>
      <c r="H41" s="27"/>
    </row>
    <row r="42" spans="1:8" x14ac:dyDescent="0.25">
      <c r="A42" s="16" t="s">
        <v>108</v>
      </c>
      <c r="B42" s="18" t="s">
        <v>109</v>
      </c>
      <c r="C42" s="18" t="s">
        <v>2</v>
      </c>
      <c r="D42" s="18" t="s">
        <v>17</v>
      </c>
      <c r="E42" s="16" t="s">
        <v>21</v>
      </c>
      <c r="F42" s="18" t="s">
        <v>106</v>
      </c>
      <c r="G42" s="16" t="s">
        <v>110</v>
      </c>
      <c r="H42" s="18" t="s">
        <v>106</v>
      </c>
    </row>
    <row r="43" spans="1:8" ht="13" x14ac:dyDescent="0.3">
      <c r="A43" s="17" t="s">
        <v>111</v>
      </c>
      <c r="B43" s="27"/>
      <c r="C43" s="27"/>
      <c r="D43" s="27"/>
      <c r="E43" s="17"/>
      <c r="F43" s="27"/>
      <c r="G43" s="17"/>
      <c r="H43" s="27"/>
    </row>
    <row r="44" spans="1:8" x14ac:dyDescent="0.25">
      <c r="A44" s="16" t="s">
        <v>111</v>
      </c>
      <c r="B44" s="18" t="s">
        <v>113</v>
      </c>
      <c r="C44" s="18" t="s">
        <v>3</v>
      </c>
      <c r="D44" s="18" t="s">
        <v>4</v>
      </c>
      <c r="E44" s="16" t="s">
        <v>7</v>
      </c>
      <c r="F44" s="18" t="s">
        <v>112</v>
      </c>
      <c r="G44" s="16" t="s">
        <v>114</v>
      </c>
      <c r="H44" s="18" t="s">
        <v>112</v>
      </c>
    </row>
    <row r="45" spans="1:8" x14ac:dyDescent="0.25">
      <c r="A45" s="16" t="s">
        <v>111</v>
      </c>
      <c r="B45" s="18" t="s">
        <v>113</v>
      </c>
      <c r="C45" s="18" t="s">
        <v>3</v>
      </c>
      <c r="D45" s="18" t="s">
        <v>4</v>
      </c>
      <c r="E45" s="16" t="s">
        <v>10</v>
      </c>
      <c r="F45" s="18" t="s">
        <v>112</v>
      </c>
      <c r="G45" s="16" t="s">
        <v>114</v>
      </c>
      <c r="H45" s="18" t="s">
        <v>112</v>
      </c>
    </row>
    <row r="46" spans="1:8" x14ac:dyDescent="0.25">
      <c r="A46" s="16" t="s">
        <v>111</v>
      </c>
      <c r="B46" s="18" t="s">
        <v>113</v>
      </c>
      <c r="C46" s="18" t="s">
        <v>0</v>
      </c>
      <c r="D46" s="18" t="s">
        <v>4</v>
      </c>
      <c r="E46" s="16" t="s">
        <v>13</v>
      </c>
      <c r="F46" s="18" t="s">
        <v>112</v>
      </c>
      <c r="G46" s="16" t="s">
        <v>114</v>
      </c>
      <c r="H46" s="18" t="s">
        <v>112</v>
      </c>
    </row>
    <row r="47" spans="1:8" ht="13" x14ac:dyDescent="0.3">
      <c r="A47" s="17" t="s">
        <v>115</v>
      </c>
      <c r="B47" s="27"/>
      <c r="C47" s="27"/>
      <c r="D47" s="27"/>
      <c r="E47" s="17"/>
      <c r="F47" s="27"/>
      <c r="G47" s="17"/>
      <c r="H47" s="27"/>
    </row>
    <row r="48" spans="1:8" x14ac:dyDescent="0.25">
      <c r="A48" s="16" t="s">
        <v>115</v>
      </c>
      <c r="B48" s="18" t="s">
        <v>117</v>
      </c>
      <c r="C48" s="18" t="s">
        <v>3</v>
      </c>
      <c r="D48" s="18" t="s">
        <v>4</v>
      </c>
      <c r="E48" s="16" t="s">
        <v>6</v>
      </c>
      <c r="F48" s="18" t="s">
        <v>116</v>
      </c>
      <c r="G48" s="16" t="s">
        <v>116</v>
      </c>
      <c r="H48" s="18" t="s">
        <v>93</v>
      </c>
    </row>
    <row r="49" spans="1:8" x14ac:dyDescent="0.25">
      <c r="A49" s="16" t="s">
        <v>115</v>
      </c>
      <c r="B49" s="18" t="s">
        <v>117</v>
      </c>
      <c r="C49" s="18" t="s">
        <v>3</v>
      </c>
      <c r="D49" s="18" t="s">
        <v>4</v>
      </c>
      <c r="E49" s="16" t="s">
        <v>10</v>
      </c>
      <c r="F49" s="18" t="s">
        <v>116</v>
      </c>
      <c r="G49" s="16" t="s">
        <v>116</v>
      </c>
      <c r="H49" s="18" t="s">
        <v>93</v>
      </c>
    </row>
    <row r="50" spans="1:8" x14ac:dyDescent="0.25">
      <c r="A50" s="16" t="s">
        <v>115</v>
      </c>
      <c r="B50" s="18" t="s">
        <v>117</v>
      </c>
      <c r="C50" s="18" t="s">
        <v>0</v>
      </c>
      <c r="D50" s="18" t="s">
        <v>4</v>
      </c>
      <c r="E50" s="16" t="s">
        <v>7</v>
      </c>
      <c r="F50" s="18" t="s">
        <v>116</v>
      </c>
      <c r="G50" s="16" t="s">
        <v>116</v>
      </c>
      <c r="H50" s="18" t="s">
        <v>93</v>
      </c>
    </row>
    <row r="51" spans="1:8" ht="13" x14ac:dyDescent="0.3">
      <c r="A51" s="17" t="s">
        <v>118</v>
      </c>
      <c r="B51" s="27"/>
      <c r="C51" s="27"/>
      <c r="D51" s="27"/>
      <c r="E51" s="17"/>
      <c r="F51" s="27"/>
      <c r="G51" s="17"/>
      <c r="H51" s="27"/>
    </row>
    <row r="52" spans="1:8" x14ac:dyDescent="0.25">
      <c r="A52" s="16" t="s">
        <v>118</v>
      </c>
      <c r="B52" s="18" t="s">
        <v>120</v>
      </c>
      <c r="C52" s="18" t="s">
        <v>3</v>
      </c>
      <c r="D52" s="18" t="s">
        <v>4</v>
      </c>
      <c r="E52" s="16" t="s">
        <v>6</v>
      </c>
      <c r="F52" s="18" t="s">
        <v>119</v>
      </c>
      <c r="G52" s="16" t="s">
        <v>121</v>
      </c>
      <c r="H52" s="18" t="s">
        <v>55</v>
      </c>
    </row>
    <row r="53" spans="1:8" x14ac:dyDescent="0.25">
      <c r="A53" s="16" t="s">
        <v>118</v>
      </c>
      <c r="B53" s="18" t="s">
        <v>120</v>
      </c>
      <c r="C53" s="18" t="s">
        <v>3</v>
      </c>
      <c r="D53" s="18" t="s">
        <v>4</v>
      </c>
      <c r="E53" s="16" t="s">
        <v>8</v>
      </c>
      <c r="F53" s="18" t="s">
        <v>119</v>
      </c>
      <c r="G53" s="16" t="s">
        <v>121</v>
      </c>
      <c r="H53" s="18" t="s">
        <v>55</v>
      </c>
    </row>
    <row r="54" spans="1:8" x14ac:dyDescent="0.25">
      <c r="A54" s="16" t="s">
        <v>118</v>
      </c>
      <c r="B54" s="18" t="s">
        <v>120</v>
      </c>
      <c r="C54" s="18" t="s">
        <v>0</v>
      </c>
      <c r="D54" s="18" t="s">
        <v>4</v>
      </c>
      <c r="E54" s="16" t="s">
        <v>10</v>
      </c>
      <c r="F54" s="18" t="s">
        <v>119</v>
      </c>
      <c r="G54" s="16" t="s">
        <v>121</v>
      </c>
      <c r="H54" s="18" t="s">
        <v>55</v>
      </c>
    </row>
    <row r="55" spans="1:8" ht="13" x14ac:dyDescent="0.3">
      <c r="A55" s="17" t="s">
        <v>122</v>
      </c>
      <c r="B55" s="27"/>
      <c r="C55" s="27"/>
      <c r="D55" s="27"/>
      <c r="E55" s="17"/>
      <c r="F55" s="27"/>
      <c r="G55" s="17"/>
      <c r="H55" s="27"/>
    </row>
    <row r="56" spans="1:8" x14ac:dyDescent="0.25">
      <c r="A56" s="16" t="s">
        <v>122</v>
      </c>
      <c r="B56" s="18" t="s">
        <v>123</v>
      </c>
      <c r="C56" s="18" t="s">
        <v>3</v>
      </c>
      <c r="D56" s="18" t="s">
        <v>4</v>
      </c>
      <c r="E56" s="16" t="s">
        <v>10</v>
      </c>
      <c r="F56" s="18" t="s">
        <v>79</v>
      </c>
      <c r="G56" s="16" t="s">
        <v>123</v>
      </c>
      <c r="H56" s="18" t="s">
        <v>79</v>
      </c>
    </row>
    <row r="57" spans="1:8" x14ac:dyDescent="0.25">
      <c r="A57" s="16" t="s">
        <v>122</v>
      </c>
      <c r="B57" s="18" t="s">
        <v>123</v>
      </c>
      <c r="C57" s="18" t="s">
        <v>3</v>
      </c>
      <c r="D57" s="18" t="s">
        <v>17</v>
      </c>
      <c r="E57" s="16" t="s">
        <v>23</v>
      </c>
      <c r="F57" s="18" t="s">
        <v>79</v>
      </c>
      <c r="G57" s="16" t="s">
        <v>79</v>
      </c>
      <c r="H57" s="18" t="s">
        <v>79</v>
      </c>
    </row>
    <row r="58" spans="1:8" s="34" customFormat="1" ht="13" x14ac:dyDescent="0.3">
      <c r="A58" s="20" t="s">
        <v>124</v>
      </c>
      <c r="B58" s="24"/>
      <c r="C58" s="24"/>
      <c r="D58" s="24"/>
      <c r="E58" s="20"/>
      <c r="F58" s="24"/>
      <c r="G58" s="20"/>
      <c r="H58" s="24"/>
    </row>
    <row r="59" spans="1:8" s="34" customFormat="1" ht="13" x14ac:dyDescent="0.3">
      <c r="A59" s="23" t="s">
        <v>124</v>
      </c>
      <c r="B59" s="28" t="s">
        <v>125</v>
      </c>
      <c r="C59" s="28" t="s">
        <v>3</v>
      </c>
      <c r="D59" s="28" t="s">
        <v>4</v>
      </c>
      <c r="E59" s="21" t="s">
        <v>11</v>
      </c>
      <c r="F59" s="22" t="s">
        <v>64</v>
      </c>
      <c r="G59" s="21" t="s">
        <v>64</v>
      </c>
      <c r="H59" s="28" t="s">
        <v>106</v>
      </c>
    </row>
    <row r="60" spans="1:8" s="34" customFormat="1" ht="13" x14ac:dyDescent="0.3">
      <c r="A60" s="23" t="s">
        <v>124</v>
      </c>
      <c r="B60" s="28" t="s">
        <v>125</v>
      </c>
      <c r="C60" s="28" t="s">
        <v>0</v>
      </c>
      <c r="D60" s="28" t="s">
        <v>4</v>
      </c>
      <c r="E60" s="21" t="s">
        <v>9</v>
      </c>
      <c r="F60" s="22" t="s">
        <v>64</v>
      </c>
      <c r="G60" s="21" t="s">
        <v>64</v>
      </c>
      <c r="H60" s="28" t="s">
        <v>106</v>
      </c>
    </row>
    <row r="61" spans="1:8" s="34" customFormat="1" ht="13" x14ac:dyDescent="0.3">
      <c r="A61" s="23" t="s">
        <v>124</v>
      </c>
      <c r="B61" s="28" t="s">
        <v>125</v>
      </c>
      <c r="C61" s="28" t="s">
        <v>0</v>
      </c>
      <c r="D61" s="28" t="s">
        <v>4</v>
      </c>
      <c r="E61" s="21" t="s">
        <v>12</v>
      </c>
      <c r="F61" s="22" t="s">
        <v>64</v>
      </c>
      <c r="G61" s="21" t="s">
        <v>64</v>
      </c>
      <c r="H61" s="28" t="s">
        <v>106</v>
      </c>
    </row>
    <row r="62" spans="1:8" s="34" customFormat="1" ht="13" x14ac:dyDescent="0.3">
      <c r="A62" s="20" t="s">
        <v>126</v>
      </c>
      <c r="B62" s="24"/>
      <c r="C62" s="24"/>
      <c r="D62" s="24"/>
      <c r="E62" s="20"/>
      <c r="F62" s="24"/>
      <c r="G62" s="20"/>
      <c r="H62" s="24"/>
    </row>
    <row r="63" spans="1:8" s="34" customFormat="1" ht="13" x14ac:dyDescent="0.3">
      <c r="A63" s="23" t="s">
        <v>126</v>
      </c>
      <c r="B63" s="28" t="s">
        <v>127</v>
      </c>
      <c r="C63" s="28" t="s">
        <v>3</v>
      </c>
      <c r="D63" s="28" t="s">
        <v>4</v>
      </c>
      <c r="E63" s="21" t="s">
        <v>6</v>
      </c>
      <c r="F63" s="22" t="s">
        <v>112</v>
      </c>
      <c r="G63" s="21" t="s">
        <v>128</v>
      </c>
      <c r="H63" s="28" t="s">
        <v>129</v>
      </c>
    </row>
    <row r="64" spans="1:8" s="34" customFormat="1" ht="13" x14ac:dyDescent="0.3">
      <c r="A64" s="23" t="s">
        <v>126</v>
      </c>
      <c r="B64" s="28" t="s">
        <v>127</v>
      </c>
      <c r="C64" s="28" t="s">
        <v>0</v>
      </c>
      <c r="D64" s="28" t="s">
        <v>4</v>
      </c>
      <c r="E64" s="21" t="s">
        <v>8</v>
      </c>
      <c r="F64" s="22" t="s">
        <v>112</v>
      </c>
      <c r="G64" s="21" t="s">
        <v>128</v>
      </c>
      <c r="H64" s="28" t="s">
        <v>129</v>
      </c>
    </row>
    <row r="65" spans="1:8" s="34" customFormat="1" ht="13" x14ac:dyDescent="0.3">
      <c r="A65" s="23" t="s">
        <v>126</v>
      </c>
      <c r="B65" s="28" t="s">
        <v>127</v>
      </c>
      <c r="C65" s="28" t="s">
        <v>0</v>
      </c>
      <c r="D65" s="28" t="s">
        <v>4</v>
      </c>
      <c r="E65" s="21" t="s">
        <v>13</v>
      </c>
      <c r="F65" s="22" t="s">
        <v>112</v>
      </c>
      <c r="G65" s="21" t="s">
        <v>128</v>
      </c>
      <c r="H65" s="28" t="s">
        <v>112</v>
      </c>
    </row>
    <row r="66" spans="1:8" s="34" customFormat="1" ht="13" x14ac:dyDescent="0.3">
      <c r="A66" s="20" t="s">
        <v>130</v>
      </c>
      <c r="B66" s="24"/>
      <c r="C66" s="24"/>
      <c r="D66" s="24"/>
      <c r="E66" s="20"/>
      <c r="F66" s="24"/>
      <c r="G66" s="20"/>
      <c r="H66" s="24"/>
    </row>
    <row r="67" spans="1:8" s="34" customFormat="1" ht="13" x14ac:dyDescent="0.3">
      <c r="A67" s="23" t="s">
        <v>130</v>
      </c>
      <c r="B67" s="28" t="s">
        <v>97</v>
      </c>
      <c r="C67" s="28" t="s">
        <v>3</v>
      </c>
      <c r="D67" s="28" t="s">
        <v>17</v>
      </c>
      <c r="E67" s="21" t="s">
        <v>23</v>
      </c>
      <c r="F67" s="22" t="s">
        <v>68</v>
      </c>
      <c r="G67" s="21" t="s">
        <v>131</v>
      </c>
      <c r="H67" s="28" t="s">
        <v>68</v>
      </c>
    </row>
    <row r="68" spans="1:8" s="34" customFormat="1" ht="13" x14ac:dyDescent="0.3">
      <c r="A68" s="23" t="s">
        <v>130</v>
      </c>
      <c r="B68" s="28" t="s">
        <v>97</v>
      </c>
      <c r="C68" s="28" t="s">
        <v>0</v>
      </c>
      <c r="D68" s="28" t="s">
        <v>17</v>
      </c>
      <c r="E68" s="21" t="s">
        <v>19</v>
      </c>
      <c r="F68" s="22" t="s">
        <v>68</v>
      </c>
      <c r="G68" s="21" t="s">
        <v>132</v>
      </c>
      <c r="H68" s="28" t="s">
        <v>68</v>
      </c>
    </row>
    <row r="69" spans="1:8" s="34" customFormat="1" ht="13" x14ac:dyDescent="0.3">
      <c r="A69" s="25" t="s">
        <v>133</v>
      </c>
      <c r="B69" s="29" t="s">
        <v>134</v>
      </c>
      <c r="C69" s="29" t="s">
        <v>3</v>
      </c>
      <c r="D69" s="29" t="s">
        <v>4</v>
      </c>
      <c r="E69" s="26" t="s">
        <v>6</v>
      </c>
      <c r="F69" s="24" t="s">
        <v>91</v>
      </c>
      <c r="G69" s="26" t="s">
        <v>91</v>
      </c>
      <c r="H69" s="29" t="s">
        <v>91</v>
      </c>
    </row>
    <row r="70" spans="1:8" s="34" customFormat="1" ht="13" x14ac:dyDescent="0.3">
      <c r="A70" s="25" t="s">
        <v>135</v>
      </c>
      <c r="B70" s="29" t="s">
        <v>120</v>
      </c>
      <c r="C70" s="29" t="s">
        <v>3</v>
      </c>
      <c r="D70" s="29" t="s">
        <v>4</v>
      </c>
      <c r="E70" s="26" t="s">
        <v>10</v>
      </c>
      <c r="F70" s="24" t="s">
        <v>112</v>
      </c>
      <c r="G70" s="26" t="s">
        <v>112</v>
      </c>
      <c r="H70" s="29" t="s">
        <v>55</v>
      </c>
    </row>
    <row r="71" spans="1:8" s="34" customFormat="1" ht="13" x14ac:dyDescent="0.3">
      <c r="A71" s="25" t="s">
        <v>136</v>
      </c>
      <c r="B71" s="29" t="s">
        <v>137</v>
      </c>
      <c r="C71" s="29" t="s">
        <v>3</v>
      </c>
      <c r="D71" s="29" t="s">
        <v>17</v>
      </c>
      <c r="E71" s="26" t="s">
        <v>21</v>
      </c>
      <c r="F71" s="24" t="s">
        <v>81</v>
      </c>
      <c r="G71" s="26" t="s">
        <v>81</v>
      </c>
      <c r="H71" s="29" t="s">
        <v>138</v>
      </c>
    </row>
    <row r="72" spans="1:8" s="34" customFormat="1" ht="13" x14ac:dyDescent="0.3">
      <c r="A72" s="25" t="s">
        <v>139</v>
      </c>
      <c r="B72" s="29" t="s">
        <v>140</v>
      </c>
      <c r="C72" s="29" t="s">
        <v>3</v>
      </c>
      <c r="D72" s="29" t="s">
        <v>17</v>
      </c>
      <c r="E72" s="26" t="s">
        <v>20</v>
      </c>
      <c r="F72" s="24" t="s">
        <v>68</v>
      </c>
      <c r="G72" s="26" t="s">
        <v>141</v>
      </c>
      <c r="H72" s="29" t="s">
        <v>68</v>
      </c>
    </row>
    <row r="73" spans="1:8" s="34" customFormat="1" ht="13" x14ac:dyDescent="0.3">
      <c r="A73" s="25" t="s">
        <v>142</v>
      </c>
      <c r="B73" s="29" t="s">
        <v>125</v>
      </c>
      <c r="C73" s="29" t="s">
        <v>3</v>
      </c>
      <c r="D73" s="29" t="s">
        <v>17</v>
      </c>
      <c r="E73" s="26" t="s">
        <v>19</v>
      </c>
      <c r="F73" s="24" t="s">
        <v>64</v>
      </c>
      <c r="G73" s="26" t="s">
        <v>64</v>
      </c>
      <c r="H73" s="29" t="s">
        <v>143</v>
      </c>
    </row>
    <row r="74" spans="1:8" s="34" customFormat="1" ht="13" x14ac:dyDescent="0.3">
      <c r="A74" s="25" t="s">
        <v>144</v>
      </c>
      <c r="B74" s="29" t="s">
        <v>77</v>
      </c>
      <c r="C74" s="29" t="s">
        <v>3</v>
      </c>
      <c r="D74" s="29" t="s">
        <v>4</v>
      </c>
      <c r="E74" s="26" t="s">
        <v>12</v>
      </c>
      <c r="F74" s="24" t="s">
        <v>64</v>
      </c>
      <c r="G74" s="26" t="s">
        <v>64</v>
      </c>
      <c r="H74" s="29" t="s">
        <v>66</v>
      </c>
    </row>
    <row r="75" spans="1:8" s="34" customFormat="1" ht="13" x14ac:dyDescent="0.3">
      <c r="A75" s="25" t="s">
        <v>145</v>
      </c>
      <c r="B75" s="29" t="s">
        <v>147</v>
      </c>
      <c r="C75" s="29" t="s">
        <v>3</v>
      </c>
      <c r="D75" s="29" t="s">
        <v>4</v>
      </c>
      <c r="E75" s="26" t="s">
        <v>12</v>
      </c>
      <c r="F75" s="24" t="s">
        <v>146</v>
      </c>
      <c r="G75" s="26" t="s">
        <v>148</v>
      </c>
      <c r="H75" s="29" t="s">
        <v>74</v>
      </c>
    </row>
    <row r="76" spans="1:8" ht="13" x14ac:dyDescent="0.3">
      <c r="A76" s="23"/>
      <c r="B76" s="30"/>
      <c r="C76" s="30"/>
      <c r="D76" s="30"/>
      <c r="H76" s="30"/>
    </row>
    <row r="77" spans="1:8" ht="13" x14ac:dyDescent="0.3">
      <c r="A77" s="19" t="s">
        <v>71</v>
      </c>
      <c r="B77" s="31" t="s">
        <v>73</v>
      </c>
      <c r="C77" s="31" t="s">
        <v>24</v>
      </c>
      <c r="D77" s="31" t="s">
        <v>17</v>
      </c>
      <c r="E77" s="31" t="s">
        <v>24</v>
      </c>
      <c r="F77" s="31" t="s">
        <v>72</v>
      </c>
      <c r="G77" s="31"/>
      <c r="H77" s="31" t="s">
        <v>74</v>
      </c>
    </row>
    <row r="78" spans="1:8" ht="13" x14ac:dyDescent="0.3">
      <c r="A78" s="19" t="s">
        <v>75</v>
      </c>
      <c r="B78" s="31" t="s">
        <v>77</v>
      </c>
      <c r="C78" s="31" t="s">
        <v>24</v>
      </c>
      <c r="D78" s="31" t="s">
        <v>4</v>
      </c>
      <c r="E78" s="31" t="s">
        <v>15</v>
      </c>
      <c r="F78" s="31" t="s">
        <v>76</v>
      </c>
      <c r="G78" s="31" t="s">
        <v>64</v>
      </c>
      <c r="H78" s="31"/>
    </row>
  </sheetData>
  <autoFilter ref="A1:H87"/>
  <pageMargins left="0.70000000000000007" right="0.70000000000000007" top="0.79000000000000015" bottom="0.79000000000000015" header="0.30000000000000004" footer="0.30000000000000004"/>
  <pageSetup paperSize="8" scale="55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9"/>
  <sheetViews>
    <sheetView showGridLines="0" topLeftCell="A22" workbookViewId="0">
      <selection activeCell="C15" sqref="C15"/>
    </sheetView>
  </sheetViews>
  <sheetFormatPr baseColWidth="10" defaultColWidth="10.81640625" defaultRowHeight="12.5" x14ac:dyDescent="0.25"/>
  <cols>
    <col min="1" max="1" width="4.81640625" style="3" customWidth="1"/>
    <col min="2" max="2" width="43.90625" style="3" customWidth="1"/>
    <col min="3" max="4" width="14.54296875" style="3" customWidth="1"/>
    <col min="5" max="5" width="7.453125" style="3" bestFit="1" customWidth="1"/>
    <col min="6" max="6" width="23.453125" style="3" customWidth="1"/>
    <col min="7" max="7" width="32.36328125" style="3" customWidth="1"/>
    <col min="8" max="9" width="17.36328125" style="3" customWidth="1"/>
    <col min="10" max="16384" width="10.81640625" style="3"/>
  </cols>
  <sheetData>
    <row r="2" spans="2:13" ht="13" x14ac:dyDescent="0.3">
      <c r="B2" s="1">
        <v>2014</v>
      </c>
      <c r="C2" s="2" t="s">
        <v>17</v>
      </c>
      <c r="D2" s="2" t="s">
        <v>4</v>
      </c>
      <c r="E2" s="2" t="s">
        <v>25</v>
      </c>
    </row>
    <row r="3" spans="2:13" ht="38" customHeight="1" x14ac:dyDescent="0.3">
      <c r="B3" s="3" t="s">
        <v>26</v>
      </c>
      <c r="C3" s="4" t="s">
        <v>27</v>
      </c>
      <c r="D3" s="4" t="s">
        <v>28</v>
      </c>
      <c r="E3" s="5"/>
    </row>
    <row r="4" spans="2:13" ht="13" x14ac:dyDescent="0.3">
      <c r="B4" s="3" t="s">
        <v>29</v>
      </c>
      <c r="C4" s="6">
        <v>81</v>
      </c>
      <c r="D4" s="6">
        <v>162</v>
      </c>
      <c r="E4" s="7">
        <f>SUM(C4:D4)</f>
        <v>243</v>
      </c>
    </row>
    <row r="5" spans="2:13" ht="13" x14ac:dyDescent="0.3">
      <c r="B5" s="3" t="s">
        <v>30</v>
      </c>
      <c r="C5" s="6">
        <v>23</v>
      </c>
      <c r="D5" s="6">
        <v>44</v>
      </c>
      <c r="E5" s="7">
        <f t="shared" ref="E5:E7" si="0">SUM(C5:D5)</f>
        <v>67</v>
      </c>
    </row>
    <row r="6" spans="2:13" ht="13" x14ac:dyDescent="0.3">
      <c r="B6" s="3" t="s">
        <v>31</v>
      </c>
      <c r="C6" s="6">
        <v>23</v>
      </c>
      <c r="D6" s="6">
        <v>32</v>
      </c>
      <c r="E6" s="7">
        <f t="shared" si="0"/>
        <v>55</v>
      </c>
    </row>
    <row r="7" spans="2:13" ht="13" x14ac:dyDescent="0.3">
      <c r="B7" s="3" t="s">
        <v>31</v>
      </c>
      <c r="C7" s="41">
        <v>49</v>
      </c>
      <c r="D7" s="42"/>
      <c r="E7" s="7">
        <f t="shared" si="0"/>
        <v>49</v>
      </c>
    </row>
    <row r="9" spans="2:13" ht="13" x14ac:dyDescent="0.3">
      <c r="B9" s="3" t="s">
        <v>16</v>
      </c>
      <c r="C9" s="6">
        <v>1</v>
      </c>
      <c r="D9" s="6">
        <v>1</v>
      </c>
      <c r="E9" s="7">
        <f>SUM(C9:D9)</f>
        <v>2</v>
      </c>
    </row>
    <row r="10" spans="2:13" ht="13" x14ac:dyDescent="0.3">
      <c r="B10" s="3" t="s">
        <v>1</v>
      </c>
      <c r="C10" s="6">
        <v>4</v>
      </c>
      <c r="D10" s="6">
        <v>4</v>
      </c>
      <c r="E10" s="7">
        <f>SUM(C10:D10)</f>
        <v>8</v>
      </c>
    </row>
    <row r="11" spans="2:13" ht="13" x14ac:dyDescent="0.3">
      <c r="B11" s="3" t="s">
        <v>2</v>
      </c>
      <c r="C11" s="6">
        <v>5</v>
      </c>
      <c r="D11" s="6">
        <v>11</v>
      </c>
      <c r="E11" s="7">
        <f>SUM(C11:D11)</f>
        <v>16</v>
      </c>
    </row>
    <row r="12" spans="2:13" ht="13" x14ac:dyDescent="0.3">
      <c r="B12" s="3" t="s">
        <v>3</v>
      </c>
      <c r="C12" s="6">
        <v>5</v>
      </c>
      <c r="D12" s="6">
        <v>7</v>
      </c>
      <c r="E12" s="7">
        <f>SUM(C12:D12)</f>
        <v>12</v>
      </c>
    </row>
    <row r="13" spans="2:13" s="8" customFormat="1" ht="13" x14ac:dyDescent="0.3">
      <c r="B13" s="8" t="s">
        <v>32</v>
      </c>
      <c r="C13" s="9">
        <f>SUM(C9:C12)</f>
        <v>15</v>
      </c>
      <c r="D13" s="9">
        <f>SUM(D9:D12)</f>
        <v>23</v>
      </c>
      <c r="E13" s="9">
        <f>SUM(C13:D13)</f>
        <v>38</v>
      </c>
      <c r="K13" s="3"/>
      <c r="L13" s="3"/>
      <c r="M13" s="3"/>
    </row>
    <row r="14" spans="2:13" s="8" customFormat="1" ht="13" x14ac:dyDescent="0.3">
      <c r="C14" s="10"/>
      <c r="D14" s="10"/>
      <c r="E14" s="11"/>
      <c r="K14" s="3"/>
      <c r="L14" s="3"/>
      <c r="M14" s="3"/>
    </row>
    <row r="16" spans="2:13" x14ac:dyDescent="0.25">
      <c r="B16" s="1"/>
      <c r="G16" s="3" t="s">
        <v>33</v>
      </c>
    </row>
    <row r="17" spans="2:10" ht="13" x14ac:dyDescent="0.3">
      <c r="B17" s="1">
        <v>2015</v>
      </c>
      <c r="C17" s="2" t="s">
        <v>17</v>
      </c>
      <c r="D17" s="2" t="s">
        <v>4</v>
      </c>
      <c r="E17" s="2" t="s">
        <v>25</v>
      </c>
      <c r="H17" s="2" t="s">
        <v>17</v>
      </c>
      <c r="I17" s="2" t="s">
        <v>4</v>
      </c>
      <c r="J17" s="2" t="s">
        <v>25</v>
      </c>
    </row>
    <row r="18" spans="2:10" ht="38" x14ac:dyDescent="0.3">
      <c r="B18" s="3" t="s">
        <v>26</v>
      </c>
      <c r="C18" s="4" t="s">
        <v>34</v>
      </c>
      <c r="D18" s="4" t="s">
        <v>35</v>
      </c>
      <c r="E18" s="5"/>
      <c r="G18" s="3" t="str">
        <f>B18</f>
        <v># Kategorien</v>
      </c>
      <c r="H18" s="4" t="s">
        <v>34</v>
      </c>
      <c r="I18" s="4" t="s">
        <v>36</v>
      </c>
      <c r="J18" s="5"/>
    </row>
    <row r="19" spans="2:10" ht="13" x14ac:dyDescent="0.3">
      <c r="B19" s="3" t="s">
        <v>29</v>
      </c>
      <c r="C19" s="6">
        <v>64</v>
      </c>
      <c r="D19" s="6">
        <v>119</v>
      </c>
      <c r="E19" s="7">
        <f>SUM(C19:D19)</f>
        <v>183</v>
      </c>
      <c r="G19" s="3" t="str">
        <f>B19</f>
        <v># Einreichungen</v>
      </c>
      <c r="H19" s="12">
        <f>C19/C4-1</f>
        <v>-0.20987654320987659</v>
      </c>
      <c r="I19" s="12">
        <f t="shared" ref="H19:J21" si="1">D19/D4-1</f>
        <v>-0.26543209876543206</v>
      </c>
      <c r="J19" s="13">
        <f t="shared" si="1"/>
        <v>-0.24691358024691357</v>
      </c>
    </row>
    <row r="20" spans="2:10" ht="13" x14ac:dyDescent="0.3">
      <c r="B20" s="3" t="s">
        <v>37</v>
      </c>
      <c r="C20" s="6">
        <v>32</v>
      </c>
      <c r="D20" s="6">
        <v>42</v>
      </c>
      <c r="E20" s="7">
        <f t="shared" ref="E20:E22" si="2">SUM(C20:D20)</f>
        <v>74</v>
      </c>
      <c r="G20" s="3" t="str">
        <f>B20</f>
        <v># nominierte Einreichungen (=Shortlist inkl Nachwuchs)</v>
      </c>
      <c r="H20" s="12">
        <f t="shared" si="1"/>
        <v>0.39130434782608692</v>
      </c>
      <c r="I20" s="12">
        <f t="shared" si="1"/>
        <v>-4.5454545454545414E-2</v>
      </c>
      <c r="J20" s="13">
        <f t="shared" si="1"/>
        <v>0.10447761194029859</v>
      </c>
    </row>
    <row r="21" spans="2:10" ht="13" x14ac:dyDescent="0.3">
      <c r="B21" s="3" t="s">
        <v>31</v>
      </c>
      <c r="C21" s="6">
        <v>28</v>
      </c>
      <c r="D21" s="14">
        <v>28</v>
      </c>
      <c r="E21" s="7">
        <f t="shared" si="2"/>
        <v>56</v>
      </c>
      <c r="G21" s="3" t="str">
        <f>B21</f>
        <v># nominierte Projekte (=Shortlist)</v>
      </c>
      <c r="H21" s="12">
        <f t="shared" si="1"/>
        <v>0.21739130434782616</v>
      </c>
      <c r="I21" s="12">
        <f t="shared" si="1"/>
        <v>-0.125</v>
      </c>
      <c r="J21" s="13">
        <f t="shared" si="1"/>
        <v>1.8181818181818077E-2</v>
      </c>
    </row>
    <row r="22" spans="2:10" ht="13" x14ac:dyDescent="0.3">
      <c r="B22" s="3" t="s">
        <v>31</v>
      </c>
      <c r="C22" s="41">
        <v>54</v>
      </c>
      <c r="D22" s="42"/>
      <c r="E22" s="7">
        <f t="shared" si="2"/>
        <v>54</v>
      </c>
      <c r="G22" s="3" t="str">
        <f>B22</f>
        <v># nominierte Projekte (=Shortlist)</v>
      </c>
      <c r="H22" s="43">
        <f>C22/C7-1</f>
        <v>0.1020408163265305</v>
      </c>
      <c r="I22" s="44"/>
      <c r="J22" s="13">
        <f t="shared" ref="J22" si="3">SUM(H22:I22)</f>
        <v>0.1020408163265305</v>
      </c>
    </row>
    <row r="24" spans="2:10" ht="13" x14ac:dyDescent="0.3">
      <c r="B24" s="3" t="s">
        <v>16</v>
      </c>
      <c r="C24" s="6">
        <v>1</v>
      </c>
      <c r="D24" s="6">
        <v>1</v>
      </c>
      <c r="E24" s="7">
        <f t="shared" ref="E24:E28" si="4">SUM(C24:D24)</f>
        <v>2</v>
      </c>
      <c r="G24" s="3" t="str">
        <f t="shared" ref="G24:G29" si="5">B24</f>
        <v>Best in Show</v>
      </c>
      <c r="H24" s="6">
        <f t="shared" ref="H24:I27" si="6">C24-C9</f>
        <v>0</v>
      </c>
      <c r="I24" s="6">
        <f t="shared" si="6"/>
        <v>0</v>
      </c>
      <c r="J24" s="7">
        <f>SUM(H24:I24)</f>
        <v>0</v>
      </c>
    </row>
    <row r="25" spans="2:10" ht="13" x14ac:dyDescent="0.3">
      <c r="B25" s="3" t="s">
        <v>1</v>
      </c>
      <c r="C25" s="6">
        <v>4</v>
      </c>
      <c r="D25" s="6">
        <v>4</v>
      </c>
      <c r="E25" s="7">
        <f t="shared" si="4"/>
        <v>8</v>
      </c>
      <c r="G25" s="3" t="str">
        <f t="shared" si="5"/>
        <v>Gold</v>
      </c>
      <c r="H25" s="6">
        <f t="shared" si="6"/>
        <v>0</v>
      </c>
      <c r="I25" s="6">
        <f t="shared" si="6"/>
        <v>0</v>
      </c>
      <c r="J25" s="7">
        <f>SUM(H25:I25)</f>
        <v>0</v>
      </c>
    </row>
    <row r="26" spans="2:10" ht="13" x14ac:dyDescent="0.3">
      <c r="B26" s="3" t="s">
        <v>2</v>
      </c>
      <c r="C26" s="6">
        <v>7</v>
      </c>
      <c r="D26" s="6">
        <v>8</v>
      </c>
      <c r="E26" s="7">
        <f t="shared" si="4"/>
        <v>15</v>
      </c>
      <c r="G26" s="3" t="str">
        <f t="shared" si="5"/>
        <v>Silber</v>
      </c>
      <c r="H26" s="6">
        <f t="shared" si="6"/>
        <v>2</v>
      </c>
      <c r="I26" s="6">
        <f t="shared" si="6"/>
        <v>-3</v>
      </c>
      <c r="J26" s="7">
        <f>SUM(H26:I26)</f>
        <v>-1</v>
      </c>
    </row>
    <row r="27" spans="2:10" ht="13" x14ac:dyDescent="0.3">
      <c r="B27" s="3" t="s">
        <v>3</v>
      </c>
      <c r="C27" s="6">
        <v>8</v>
      </c>
      <c r="D27" s="6">
        <v>14</v>
      </c>
      <c r="E27" s="7">
        <f t="shared" si="4"/>
        <v>22</v>
      </c>
      <c r="G27" s="3" t="str">
        <f t="shared" si="5"/>
        <v>Bronze</v>
      </c>
      <c r="H27" s="6">
        <f t="shared" si="6"/>
        <v>3</v>
      </c>
      <c r="I27" s="6">
        <f t="shared" si="6"/>
        <v>7</v>
      </c>
      <c r="J27" s="7">
        <f>SUM(H27:I27)</f>
        <v>10</v>
      </c>
    </row>
    <row r="28" spans="2:10" ht="13" x14ac:dyDescent="0.3">
      <c r="B28" s="3" t="s">
        <v>38</v>
      </c>
      <c r="C28" s="6">
        <v>1</v>
      </c>
      <c r="D28" s="6">
        <v>1</v>
      </c>
      <c r="E28" s="7">
        <f t="shared" si="4"/>
        <v>2</v>
      </c>
      <c r="G28" s="3" t="str">
        <f t="shared" si="5"/>
        <v>Nachwuchstalent</v>
      </c>
      <c r="H28" s="6">
        <f>C28</f>
        <v>1</v>
      </c>
      <c r="I28" s="6">
        <f>D28</f>
        <v>1</v>
      </c>
      <c r="J28" s="7">
        <f t="shared" ref="J28" si="7">SUM(H28:I28)</f>
        <v>2</v>
      </c>
    </row>
    <row r="29" spans="2:10" ht="13" x14ac:dyDescent="0.3">
      <c r="B29" s="8" t="s">
        <v>39</v>
      </c>
      <c r="C29" s="9">
        <f>SUM(C24:C28)</f>
        <v>21</v>
      </c>
      <c r="D29" s="9">
        <f>SUM(D24:D28)</f>
        <v>28</v>
      </c>
      <c r="E29" s="9">
        <f>SUM(E24:E28)</f>
        <v>49</v>
      </c>
      <c r="G29" s="3" t="str">
        <f t="shared" si="5"/>
        <v>IAB webAD Trophäen 2015</v>
      </c>
      <c r="H29" s="9">
        <f>SUM(H24:H28)</f>
        <v>6</v>
      </c>
      <c r="I29" s="9">
        <f>SUM(I24:I27)</f>
        <v>4</v>
      </c>
      <c r="J29" s="9">
        <f>SUM(J24:J28)</f>
        <v>11</v>
      </c>
    </row>
    <row r="30" spans="2:10" ht="13" x14ac:dyDescent="0.3">
      <c r="B30" s="3" t="s">
        <v>40</v>
      </c>
      <c r="C30" s="41">
        <v>1</v>
      </c>
      <c r="D30" s="42"/>
      <c r="E30" s="7">
        <v>1</v>
      </c>
      <c r="G30" s="3" t="str">
        <f>B30</f>
        <v>Shooting Star Publikumspreis</v>
      </c>
      <c r="H30" s="41">
        <f>C30</f>
        <v>1</v>
      </c>
      <c r="I30" s="42"/>
      <c r="J30" s="7">
        <f>SUM(H30:I30)</f>
        <v>1</v>
      </c>
    </row>
    <row r="31" spans="2:10" ht="13" x14ac:dyDescent="0.3">
      <c r="E31" s="9">
        <f>E29+E30</f>
        <v>50</v>
      </c>
    </row>
    <row r="34" spans="2:10" x14ac:dyDescent="0.25">
      <c r="G34" s="3" t="s">
        <v>41</v>
      </c>
    </row>
    <row r="35" spans="2:10" ht="13" x14ac:dyDescent="0.3">
      <c r="B35" s="1">
        <v>2016</v>
      </c>
      <c r="C35" s="2" t="s">
        <v>17</v>
      </c>
      <c r="D35" s="2" t="s">
        <v>4</v>
      </c>
      <c r="E35" s="2" t="s">
        <v>25</v>
      </c>
      <c r="H35" s="2" t="s">
        <v>17</v>
      </c>
      <c r="I35" s="2" t="s">
        <v>4</v>
      </c>
      <c r="J35" s="2" t="s">
        <v>25</v>
      </c>
    </row>
    <row r="36" spans="2:10" ht="38" x14ac:dyDescent="0.3">
      <c r="B36" s="3" t="s">
        <v>26</v>
      </c>
      <c r="C36" s="4" t="s">
        <v>34</v>
      </c>
      <c r="D36" s="4" t="s">
        <v>35</v>
      </c>
      <c r="E36" s="5"/>
      <c r="G36" s="3" t="str">
        <f>B36</f>
        <v># Kategorien</v>
      </c>
      <c r="H36" s="4" t="s">
        <v>34</v>
      </c>
      <c r="I36" s="4" t="s">
        <v>36</v>
      </c>
      <c r="J36" s="5"/>
    </row>
    <row r="37" spans="2:10" ht="13" x14ac:dyDescent="0.3">
      <c r="B37" s="3" t="s">
        <v>29</v>
      </c>
      <c r="C37" s="6">
        <v>90</v>
      </c>
      <c r="D37" s="6">
        <v>111</v>
      </c>
      <c r="E37" s="7">
        <f>SUM(C37:D37)</f>
        <v>201</v>
      </c>
      <c r="G37" s="3" t="str">
        <f>B37</f>
        <v># Einreichungen</v>
      </c>
      <c r="H37" s="12">
        <f>C37/C19-1</f>
        <v>0.40625</v>
      </c>
      <c r="I37" s="12">
        <f>D37/D19-1</f>
        <v>-6.7226890756302504E-2</v>
      </c>
      <c r="J37" s="13">
        <f>E37/E19-1</f>
        <v>9.8360655737705027E-2</v>
      </c>
    </row>
    <row r="38" spans="2:10" ht="13" x14ac:dyDescent="0.3">
      <c r="B38" s="3" t="s">
        <v>37</v>
      </c>
      <c r="C38" s="6">
        <v>35</v>
      </c>
      <c r="D38" s="6">
        <v>43</v>
      </c>
      <c r="E38" s="7">
        <f t="shared" ref="E38:E40" si="8">SUM(C38:D38)</f>
        <v>78</v>
      </c>
      <c r="G38" s="3" t="str">
        <f>B38</f>
        <v># nominierte Einreichungen (=Shortlist inkl Nachwuchs)</v>
      </c>
      <c r="H38" s="12">
        <f>C38/C20-1</f>
        <v>9.375E-2</v>
      </c>
      <c r="I38" s="12">
        <f>D38/D20-1</f>
        <v>2.3809523809523725E-2</v>
      </c>
      <c r="J38" s="13">
        <f t="shared" ref="J38:J40" si="9">E38/E20-1</f>
        <v>5.4054054054053946E-2</v>
      </c>
    </row>
    <row r="39" spans="2:10" ht="13" x14ac:dyDescent="0.3">
      <c r="B39" s="3" t="s">
        <v>31</v>
      </c>
      <c r="C39" s="6">
        <v>30</v>
      </c>
      <c r="D39" s="14">
        <v>26</v>
      </c>
      <c r="E39" s="7">
        <f t="shared" si="8"/>
        <v>56</v>
      </c>
      <c r="G39" s="3" t="str">
        <f>B39</f>
        <v># nominierte Projekte (=Shortlist)</v>
      </c>
      <c r="H39" s="12">
        <f>C39/C21-1</f>
        <v>7.1428571428571397E-2</v>
      </c>
      <c r="I39" s="12">
        <f>D39/D21-1</f>
        <v>-7.1428571428571397E-2</v>
      </c>
      <c r="J39" s="13">
        <f t="shared" si="9"/>
        <v>0</v>
      </c>
    </row>
    <row r="40" spans="2:10" ht="13" x14ac:dyDescent="0.3">
      <c r="B40" s="3" t="s">
        <v>31</v>
      </c>
      <c r="C40" s="41">
        <v>53</v>
      </c>
      <c r="D40" s="42"/>
      <c r="E40" s="7">
        <f t="shared" si="8"/>
        <v>53</v>
      </c>
      <c r="G40" s="3" t="str">
        <f>B40</f>
        <v># nominierte Projekte (=Shortlist)</v>
      </c>
      <c r="H40" s="43">
        <f>C40/C22-1</f>
        <v>-1.851851851851849E-2</v>
      </c>
      <c r="I40" s="44"/>
      <c r="J40" s="13">
        <f t="shared" si="9"/>
        <v>-1.851851851851849E-2</v>
      </c>
    </row>
    <row r="42" spans="2:10" ht="13" x14ac:dyDescent="0.3">
      <c r="B42" s="3" t="s">
        <v>16</v>
      </c>
      <c r="C42" s="6">
        <v>1</v>
      </c>
      <c r="D42" s="6">
        <v>1</v>
      </c>
      <c r="E42" s="7">
        <f t="shared" ref="E42:E46" si="10">SUM(C42:D42)</f>
        <v>2</v>
      </c>
      <c r="G42" s="3" t="str">
        <f t="shared" ref="G42:G47" si="11">B42</f>
        <v>Best in Show</v>
      </c>
      <c r="H42" s="6">
        <f t="shared" ref="H42:I46" si="12">C42-C24</f>
        <v>0</v>
      </c>
      <c r="I42" s="6">
        <f t="shared" si="12"/>
        <v>0</v>
      </c>
      <c r="J42" s="7">
        <f>SUM(H42:I42)</f>
        <v>0</v>
      </c>
    </row>
    <row r="43" spans="2:10" ht="13" x14ac:dyDescent="0.3">
      <c r="B43" s="3" t="s">
        <v>1</v>
      </c>
      <c r="C43" s="6">
        <v>4</v>
      </c>
      <c r="D43" s="6">
        <v>1</v>
      </c>
      <c r="E43" s="7">
        <f t="shared" si="10"/>
        <v>5</v>
      </c>
      <c r="G43" s="3" t="str">
        <f t="shared" si="11"/>
        <v>Gold</v>
      </c>
      <c r="H43" s="6">
        <f t="shared" si="12"/>
        <v>0</v>
      </c>
      <c r="I43" s="6">
        <f t="shared" si="12"/>
        <v>-3</v>
      </c>
      <c r="J43" s="7">
        <f>SUM(H43:I43)</f>
        <v>-3</v>
      </c>
    </row>
    <row r="44" spans="2:10" ht="13" x14ac:dyDescent="0.3">
      <c r="B44" s="3" t="s">
        <v>2</v>
      </c>
      <c r="C44" s="6">
        <v>7</v>
      </c>
      <c r="D44" s="6">
        <v>7</v>
      </c>
      <c r="E44" s="7">
        <f t="shared" si="10"/>
        <v>14</v>
      </c>
      <c r="G44" s="3" t="str">
        <f t="shared" si="11"/>
        <v>Silber</v>
      </c>
      <c r="H44" s="6">
        <f t="shared" si="12"/>
        <v>0</v>
      </c>
      <c r="I44" s="6">
        <f t="shared" si="12"/>
        <v>-1</v>
      </c>
      <c r="J44" s="7">
        <f>SUM(H44:I44)</f>
        <v>-1</v>
      </c>
    </row>
    <row r="45" spans="2:10" ht="13" x14ac:dyDescent="0.3">
      <c r="B45" s="3" t="s">
        <v>3</v>
      </c>
      <c r="C45" s="6">
        <v>6</v>
      </c>
      <c r="D45" s="6">
        <v>14</v>
      </c>
      <c r="E45" s="7">
        <f t="shared" si="10"/>
        <v>20</v>
      </c>
      <c r="G45" s="3" t="str">
        <f t="shared" si="11"/>
        <v>Bronze</v>
      </c>
      <c r="H45" s="6">
        <f t="shared" si="12"/>
        <v>-2</v>
      </c>
      <c r="I45" s="6">
        <f t="shared" si="12"/>
        <v>0</v>
      </c>
      <c r="J45" s="7">
        <f>SUM(H45:I45)</f>
        <v>-2</v>
      </c>
    </row>
    <row r="46" spans="2:10" ht="13" x14ac:dyDescent="0.3">
      <c r="B46" s="3" t="s">
        <v>38</v>
      </c>
      <c r="C46" s="6">
        <v>1</v>
      </c>
      <c r="D46" s="6">
        <v>1</v>
      </c>
      <c r="E46" s="7">
        <f t="shared" si="10"/>
        <v>2</v>
      </c>
      <c r="G46" s="3" t="str">
        <f t="shared" si="11"/>
        <v>Nachwuchstalent</v>
      </c>
      <c r="H46" s="6">
        <f t="shared" si="12"/>
        <v>0</v>
      </c>
      <c r="I46" s="6">
        <f t="shared" si="12"/>
        <v>0</v>
      </c>
      <c r="J46" s="7">
        <f t="shared" ref="J46" si="13">SUM(H46:I46)</f>
        <v>0</v>
      </c>
    </row>
    <row r="47" spans="2:10" ht="13" x14ac:dyDescent="0.3">
      <c r="B47" s="8" t="s">
        <v>42</v>
      </c>
      <c r="C47" s="9">
        <f>SUM(C42:C46)</f>
        <v>19</v>
      </c>
      <c r="D47" s="9">
        <f>SUM(D42:D46)</f>
        <v>24</v>
      </c>
      <c r="E47" s="9">
        <f>SUM(E42:E46)</f>
        <v>43</v>
      </c>
      <c r="G47" s="3" t="str">
        <f t="shared" si="11"/>
        <v>IAB webAD Trophäen 2016</v>
      </c>
      <c r="H47" s="9">
        <f>SUM(H42:H46)</f>
        <v>-2</v>
      </c>
      <c r="I47" s="9">
        <f>SUM(I42:I45)</f>
        <v>-4</v>
      </c>
      <c r="J47" s="9">
        <f>SUM(J42:J46)</f>
        <v>-6</v>
      </c>
    </row>
    <row r="48" spans="2:10" ht="13" x14ac:dyDescent="0.3">
      <c r="B48" s="3" t="s">
        <v>40</v>
      </c>
      <c r="C48" s="41">
        <v>3</v>
      </c>
      <c r="D48" s="42"/>
      <c r="E48" s="7">
        <v>3</v>
      </c>
      <c r="G48" s="3" t="str">
        <f>B48</f>
        <v>Shooting Star Publikumspreis</v>
      </c>
      <c r="H48" s="41">
        <f>C48-C30</f>
        <v>2</v>
      </c>
      <c r="I48" s="42"/>
      <c r="J48" s="7">
        <f>SUM(H48:I48)</f>
        <v>2</v>
      </c>
    </row>
    <row r="49" spans="5:5" ht="13" x14ac:dyDescent="0.3">
      <c r="E49" s="9">
        <f>E47+E48</f>
        <v>46</v>
      </c>
    </row>
  </sheetData>
  <mergeCells count="9">
    <mergeCell ref="C48:D48"/>
    <mergeCell ref="H48:I48"/>
    <mergeCell ref="C7:D7"/>
    <mergeCell ref="C22:D22"/>
    <mergeCell ref="H22:I22"/>
    <mergeCell ref="C30:D30"/>
    <mergeCell ref="H30:I30"/>
    <mergeCell ref="C40:D40"/>
    <mergeCell ref="H40:I4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GesamtListe</vt:lpstr>
      <vt:lpstr>Nur_Siegerprojekte</vt:lpstr>
      <vt:lpstr>Gewinnerstatistik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</dc:creator>
  <cp:lastModifiedBy>Lilian</cp:lastModifiedBy>
  <dcterms:created xsi:type="dcterms:W3CDTF">2016-09-18T12:21:48Z</dcterms:created>
  <dcterms:modified xsi:type="dcterms:W3CDTF">2016-10-05T18:08:11Z</dcterms:modified>
</cp:coreProperties>
</file>